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806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表!$A$1:$AB$34</definedName>
  </definedNames>
  <calcPr calcId="162913"/>
</workbook>
</file>

<file path=xl/calcChain.xml><?xml version="1.0" encoding="utf-8"?>
<calcChain xmlns="http://schemas.openxmlformats.org/spreadsheetml/2006/main">
  <c r="H31" i="1" l="1"/>
  <c r="I31" i="1"/>
  <c r="K31" i="1"/>
  <c r="M31" i="1"/>
  <c r="N31" i="1"/>
  <c r="V31" i="1"/>
  <c r="W31" i="1"/>
  <c r="Y31" i="1"/>
  <c r="AA31" i="1"/>
  <c r="AB31" i="1"/>
  <c r="A33" i="1"/>
  <c r="H33" i="1"/>
  <c r="A34" i="1"/>
  <c r="H34" i="1"/>
  <c r="A35" i="1"/>
  <c r="H35" i="1"/>
</calcChain>
</file>

<file path=xl/sharedStrings.xml><?xml version="1.0" encoding="utf-8"?>
<sst xmlns="http://schemas.openxmlformats.org/spreadsheetml/2006/main" count="124" uniqueCount="78">
  <si>
    <t>稅課收入</t>
    <phoneticPr fontId="2" type="noConversion"/>
  </si>
  <si>
    <t>獨占及專賣
收　　　入</t>
    <phoneticPr fontId="2" type="noConversion"/>
  </si>
  <si>
    <t>Revenues
from Taxes</t>
    <phoneticPr fontId="2" type="noConversion"/>
  </si>
  <si>
    <t>Revenues from
Monopolies</t>
    <phoneticPr fontId="2" type="noConversion"/>
  </si>
  <si>
    <t>營業盈餘及
事業收入</t>
    <phoneticPr fontId="2" type="noConversion"/>
  </si>
  <si>
    <t>捐獻及贈與
收　　　入</t>
    <phoneticPr fontId="2" type="noConversion"/>
  </si>
  <si>
    <t>其　　　他</t>
    <phoneticPr fontId="2" type="noConversion"/>
  </si>
  <si>
    <t>Others</t>
    <phoneticPr fontId="2" type="noConversion"/>
  </si>
  <si>
    <t>單位：％</t>
    <phoneticPr fontId="2" type="noConversion"/>
  </si>
  <si>
    <t>總　　　計</t>
    <phoneticPr fontId="2" type="noConversion"/>
  </si>
  <si>
    <t>Grand Total</t>
    <phoneticPr fontId="2" type="noConversion"/>
  </si>
  <si>
    <t>總　　　計</t>
    <phoneticPr fontId="2" type="noConversion"/>
  </si>
  <si>
    <t>Grand Total</t>
    <phoneticPr fontId="2" type="noConversion"/>
  </si>
  <si>
    <t>單位：新臺幣千元</t>
  </si>
  <si>
    <t>Revenues from
Fines &amp;
Indemnities</t>
    <phoneticPr fontId="2" type="noConversion"/>
  </si>
  <si>
    <t>罰款及賠償
收　　　入</t>
    <phoneticPr fontId="2" type="noConversion"/>
  </si>
  <si>
    <t>規費收入</t>
    <phoneticPr fontId="2" type="noConversion"/>
  </si>
  <si>
    <t>財產孳息及
廢舊物資售價</t>
    <phoneticPr fontId="2" type="noConversion"/>
  </si>
  <si>
    <t>財產售價、作價
及投資收回</t>
    <phoneticPr fontId="2" type="noConversion"/>
  </si>
  <si>
    <t>Revenues
from Fees</t>
    <phoneticPr fontId="2" type="noConversion"/>
  </si>
  <si>
    <t>Revenues from
Donations &amp;
Gifts</t>
    <phoneticPr fontId="2" type="noConversion"/>
  </si>
  <si>
    <t>Unit：NT$ 1,000</t>
  </si>
  <si>
    <t>Unit：%</t>
  </si>
  <si>
    <t>營業盈餘及
事業收入</t>
  </si>
  <si>
    <t>財產孳息及
廢舊物資售價</t>
  </si>
  <si>
    <t>財產售價、作價
及投資收回</t>
  </si>
  <si>
    <t>Revenues and 
Surplus from Public
Enterprises</t>
  </si>
  <si>
    <t>Property Earnings, 
Sale of Waste Materials</t>
  </si>
  <si>
    <t>Sale of Properties, 
Property Value 
Assessment
&amp; Recalled Capital</t>
    <phoneticPr fontId="2" type="noConversion"/>
  </si>
  <si>
    <t>年　別</t>
    <phoneticPr fontId="2" type="noConversion"/>
  </si>
  <si>
    <t>CY</t>
    <phoneticPr fontId="2" type="noConversion"/>
  </si>
  <si>
    <t>* 係預算數。</t>
  </si>
  <si>
    <t>1.91年(含)以前為決算審定數；92至112年為決算數。
2.歲入淨額不包括債務之舉借、移用以前年度歲計賸餘。</t>
  </si>
  <si>
    <t>審計部暨各級政府。</t>
  </si>
  <si>
    <t>*</t>
  </si>
  <si>
    <t>附　　註：</t>
  </si>
  <si>
    <t>說　　明：</t>
  </si>
  <si>
    <t>資料來源：</t>
  </si>
  <si>
    <t>113年</t>
  </si>
  <si>
    <t>89年度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</si>
  <si>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</si>
  <si>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</si>
  <si>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</si>
  <si>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</si>
  <si>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</si>
  <si>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</si>
  <si>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</si>
  <si>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</si>
  <si>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</si>
  <si>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</si>
  <si>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</si>
  <si>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</si>
  <si>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</si>
  <si>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</si>
  <si>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</si>
  <si>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</si>
  <si>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</si>
  <si>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</si>
  <si>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</si>
  <si>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</si>
  <si>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</si>
  <si>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</si>
  <si>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</si>
  <si>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(1)金額</t>
  </si>
  <si>
    <t>表1-2. 各級政府歲入淨額－按來源別分 (1/2)</t>
  </si>
  <si>
    <t>* The figures are budget accounts.</t>
  </si>
  <si>
    <t>1.Prior to 2003, the figures are final aduit accounts; the figures for 2003 to 2023 are final accounts.
2.Net Revenues exclude the bond issuance and borrowing and appropriation from previous year's surplus.</t>
  </si>
  <si>
    <t>Ministry of Audit, All levels of government.</t>
  </si>
  <si>
    <t>FY  2000</t>
  </si>
  <si>
    <t>Note：</t>
  </si>
  <si>
    <t>Explanation：</t>
  </si>
  <si>
    <t>Source：</t>
  </si>
  <si>
    <t>(1) Amount</t>
  </si>
  <si>
    <t>Table 1-2.  Net Government Revenues of All Levels－by Source (1/2)</t>
  </si>
  <si>
    <t>(2)結構比</t>
  </si>
  <si>
    <t>表1-2. 各級政府歲入淨額－按來源別分 (2/2)</t>
  </si>
  <si>
    <t>(2) Percentage</t>
  </si>
  <si>
    <t>Table 1-2.  Net Government Revenues of All Levels－by Source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</si>
</sst>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1" formatCode="##,###,###,##0;\ \-##,###,###,##0;\ &quot;            －&quot;\ "/>
    <numFmt numFmtId="182" formatCode="##0.0;\ \-##0.0;\ &quot;   －&quot;\ "/>
    <numFmt numFmtId="183" formatCode="##,###,###,##0\ "/>
    <numFmt numFmtId="184" formatCode="##,###,###,##0;\ \-##,###,###,##0;\ &quot;             -&quot;\ "/>
    <numFmt numFmtId="185" formatCode="##0.0\ "/>
    <numFmt numFmtId="186" formatCode="##0.0;\ \-##0.0;\ &quot;    -&quot;\ 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10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6" fillId="0" borderId="7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8" fillId="0" borderId="14" xfId="0" applyFont="1" applyBorder="1" applyAlignment="1">
      <alignment horizontal="right"/>
    </xf>
    <xf numFmtId="0" fontId="5" fillId="0" borderId="11" xfId="0" applyFont="1" applyBorder="1" applyAlignment="1">
      <alignment horizontal="right" wrapText="1"/>
    </xf>
    <xf numFmtId="0" fontId="10" fillId="0" borderId="0" xfId="0" applyFont="1" applyBorder="1" applyAlignment="1">
      <alignment horizontal="right" vertical="center" wrapText="1"/>
    </xf>
    <xf numFmtId="181" fontId="10" fillId="0" borderId="8" xfId="0" applyNumberFormat="1" applyFont="1" applyBorder="1" applyAlignment="1">
      <alignment horizontal="right" vertical="center"/>
    </xf>
    <xf numFmtId="182" fontId="10" fillId="0" borderId="8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right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2" fontId="10" fillId="0" borderId="19" xfId="0" applyNumberFormat="1" applyFont="1" applyBorder="1" applyAlignment="1">
      <alignment horizontal="center" vertical="center"/>
    </xf>
    <xf numFmtId="182" fontId="10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9" xfId="0" applyFont="1" applyBorder="1" applyAlignment="1">
      <alignment vertical="top" wrapText="1"/>
    </xf>
    <xf numFmtId="182" fontId="10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181" fontId="10" fillId="0" borderId="19" xfId="0" applyNumberFormat="1" applyFont="1" applyBorder="1" applyAlignment="1">
      <alignment horizontal="center" vertical="center"/>
    </xf>
    <xf numFmtId="181" fontId="10" fillId="0" borderId="8" xfId="0" applyNumberFormat="1" applyFont="1" applyBorder="1" applyAlignment="1">
      <alignment horizontal="center" vertical="center"/>
    </xf>
    <xf numFmtId="181" fontId="10" fillId="0" borderId="1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 indent="2"/>
    </xf>
    <xf numFmtId="0" fontId="13" fillId="0" borderId="9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0" fillId="0" borderId="0" xfId="0" applyNumberFormat="1" applyFont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0" xfId="0" applyFont="1" applyBorder="1" applyAlignment="1">
      <alignment horizontal="left" vertical="center" indent="1"/>
    </xf>
    <xf numFmtId="183" fontId="10" fillId="0" borderId="1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4" fontId="10" fillId="0" borderId="2" xfId="0" applyNumberFormat="1" applyFont="1" applyBorder="1" applyAlignment="1">
      <alignment horizontal="right" vertical="center"/>
    </xf>
    <xf numFmtId="183" fontId="10" fillId="0" borderId="19" xfId="0" applyNumberFormat="1" applyFont="1" applyBorder="1" applyAlignment="1">
      <alignment horizontal="center" vertical="center"/>
    </xf>
    <xf numFmtId="183" fontId="10" fillId="0" borderId="1" xfId="0" applyNumberFormat="1" applyFont="1" applyBorder="1" applyAlignment="1">
      <alignment horizontal="right"/>
    </xf>
    <xf numFmtId="183" fontId="10" fillId="0" borderId="2" xfId="0" applyNumberFormat="1" applyFont="1" applyBorder="1" applyAlignment="1">
      <alignment horizontal="right"/>
    </xf>
    <xf numFmtId="184" fontId="10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left" wrapText="1" indent="1"/>
    </xf>
    <xf numFmtId="0" fontId="21" fillId="0" borderId="16" xfId="0" applyFont="1" applyBorder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183" fontId="10" fillId="0" borderId="0" xfId="0" applyNumberFormat="1" applyFont="1"/>
    <xf numFmtId="0" fontId="10" fillId="0" borderId="0" xfId="0" applyFont="1"/>
    <xf numFmtId="183" fontId="10" fillId="0" borderId="8" xfId="0" applyNumberFormat="1" applyFont="1" applyBorder="1" applyAlignment="1">
      <alignment horizontal="right"/>
    </xf>
    <xf numFmtId="183" fontId="10" fillId="0" borderId="15" xfId="0" applyNumberFormat="1" applyFont="1" applyBorder="1" applyAlignment="1">
      <alignment horizontal="right"/>
    </xf>
    <xf numFmtId="185" fontId="10" fillId="0" borderId="1" xfId="0" applyNumberFormat="1" applyFont="1" applyBorder="1" applyAlignment="1">
      <alignment horizontal="right" vertical="center"/>
    </xf>
    <xf numFmtId="185" fontId="10" fillId="0" borderId="2" xfId="0" applyNumberFormat="1" applyFont="1" applyBorder="1" applyAlignment="1">
      <alignment horizontal="right" vertical="center"/>
    </xf>
    <xf numFmtId="186" fontId="10" fillId="0" borderId="2" xfId="0" applyNumberFormat="1" applyFont="1" applyBorder="1" applyAlignment="1">
      <alignment horizontal="right" vertical="center"/>
    </xf>
    <xf numFmtId="185" fontId="10" fillId="0" borderId="19" xfId="0" applyNumberFormat="1" applyFont="1" applyBorder="1" applyAlignment="1">
      <alignment horizontal="center" vertical="center"/>
    </xf>
    <xf numFmtId="185" fontId="10" fillId="0" borderId="1" xfId="0" applyNumberFormat="1" applyFont="1" applyBorder="1" applyAlignment="1">
      <alignment horizontal="right"/>
    </xf>
    <xf numFmtId="185" fontId="10" fillId="0" borderId="2" xfId="0" applyNumberFormat="1" applyFont="1" applyBorder="1" applyAlignment="1">
      <alignment horizontal="right"/>
    </xf>
    <xf numFmtId="186" fontId="10" fillId="0" borderId="2" xfId="0" applyNumberFormat="1" applyFont="1" applyBorder="1" applyAlignment="1">
      <alignment horizontal="right"/>
    </xf>
    <xf numFmtId="185" fontId="10" fillId="0" borderId="0" xfId="0" applyNumberFormat="1" applyFont="1"/>
    <xf numFmtId="185" fontId="10" fillId="0" borderId="8" xfId="0" applyNumberFormat="1" applyFont="1" applyBorder="1" applyAlignment="1">
      <alignment horizontal="right"/>
    </xf>
    <xf numFmtId="185" fontId="10" fillId="0" borderId="1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1.875" style="3" customWidth="1"/>
    <col min="3" max="7" width="14.625" customWidth="1"/>
    <col min="8" max="8" width="14.625" style="3" customWidth="1"/>
    <col min="9" max="12" width="14.625" customWidth="1"/>
    <col min="13" max="13" width="7.625" customWidth="1"/>
    <col min="14" max="14" width="1.875" customWidth="1"/>
    <col min="15" max="15" width="7.625" style="3" customWidth="1"/>
    <col min="16" max="16" width="1.875" style="3" customWidth="1"/>
    <col min="17" max="21" width="14.625" customWidth="1"/>
    <col min="22" max="22" width="14.625" style="3" customWidth="1"/>
    <col min="23" max="26" width="14.625" customWidth="1"/>
    <col min="27" max="27" width="7.625" customWidth="1"/>
    <col min="28" max="28" width="1.875" customWidth="1"/>
  </cols>
  <sheetData>
    <row r="1" spans="1:28" ht="21.95" customHeight="1">
      <c r="A1" s="91" t="s">
        <v>64</v>
      </c>
      <c r="B1" s="53"/>
      <c r="C1" s="53"/>
      <c r="D1" s="53"/>
      <c r="E1" s="53"/>
      <c r="F1" s="53"/>
      <c r="G1" s="53"/>
      <c r="H1" s="89" t="s">
        <v>73</v>
      </c>
      <c r="I1" s="56"/>
      <c r="J1" s="56"/>
      <c r="K1" s="56"/>
      <c r="L1" s="56"/>
      <c r="M1" s="56"/>
      <c r="N1" s="56"/>
      <c r="O1" s="91" t="s">
        <v>75</v>
      </c>
      <c r="P1" s="53"/>
      <c r="Q1" s="53"/>
      <c r="R1" s="53"/>
      <c r="S1" s="53"/>
      <c r="T1" s="53"/>
      <c r="U1" s="53"/>
      <c r="V1" s="89" t="s">
        <v>77</v>
      </c>
      <c r="W1" s="56"/>
      <c r="X1" s="56"/>
      <c r="Y1" s="56"/>
      <c r="Z1" s="56"/>
      <c r="AA1" s="56"/>
      <c r="AB1" s="56"/>
    </row>
    <row r="2" spans="1:28" ht="18" customHeight="1">
      <c r="A2" s="90" t="s">
        <v>63</v>
      </c>
      <c r="B2" s="54"/>
      <c r="C2" s="54"/>
      <c r="D2" s="54"/>
      <c r="E2" s="54"/>
      <c r="F2" s="54"/>
      <c r="G2" s="54"/>
      <c r="H2" s="90" t="s">
        <v>72</v>
      </c>
      <c r="I2" s="55"/>
      <c r="J2" s="55"/>
      <c r="K2" s="55"/>
      <c r="L2" s="55"/>
      <c r="M2" s="55"/>
      <c r="N2" s="55"/>
      <c r="O2" s="90" t="s">
        <v>74</v>
      </c>
      <c r="P2" s="54"/>
      <c r="Q2" s="54"/>
      <c r="R2" s="54"/>
      <c r="S2" s="54"/>
      <c r="T2" s="54"/>
      <c r="U2" s="54"/>
      <c r="V2" s="90" t="s">
        <v>76</v>
      </c>
      <c r="W2" s="55"/>
      <c r="X2" s="55"/>
      <c r="Y2" s="55"/>
      <c r="Z2" s="55"/>
      <c r="AA2" s="55"/>
      <c r="AB2" s="55"/>
    </row>
    <row r="3" spans="1:28" ht="15" customHeight="1" thickBot="1">
      <c r="A3" s="18"/>
      <c r="B3" s="18"/>
      <c r="C3" s="1"/>
      <c r="D3" s="21"/>
      <c r="E3" s="21"/>
      <c r="F3" s="21"/>
      <c r="G3" s="44" t="s">
        <v>13</v>
      </c>
      <c r="I3" s="1"/>
      <c r="J3" s="1"/>
      <c r="K3" s="1"/>
      <c r="L3" s="20"/>
      <c r="M3" s="20"/>
      <c r="N3" s="28" t="s">
        <v>21</v>
      </c>
      <c r="O3" s="18"/>
      <c r="P3" s="18"/>
      <c r="Q3" s="1"/>
      <c r="R3" s="21"/>
      <c r="S3" s="21"/>
      <c r="T3" s="21"/>
      <c r="U3" s="44" t="s">
        <v>8</v>
      </c>
      <c r="W3" s="1"/>
      <c r="X3" s="1"/>
      <c r="Y3" s="1"/>
      <c r="Z3" s="20"/>
      <c r="AA3" s="20"/>
      <c r="AB3" s="28" t="s">
        <v>22</v>
      </c>
    </row>
    <row r="4" spans="1:28" ht="30" customHeight="1">
      <c r="A4" s="49" t="s">
        <v>29</v>
      </c>
      <c r="B4" s="50"/>
      <c r="C4" s="40" t="s">
        <v>9</v>
      </c>
      <c r="D4" s="41" t="s">
        <v>0</v>
      </c>
      <c r="E4" s="41" t="s">
        <v>1</v>
      </c>
      <c r="F4" s="41" t="s">
        <v>15</v>
      </c>
      <c r="G4" s="41" t="s">
        <v>16</v>
      </c>
      <c r="H4" s="42" t="s">
        <v>23</v>
      </c>
      <c r="I4" s="41" t="s">
        <v>24</v>
      </c>
      <c r="J4" s="41" t="s">
        <v>25</v>
      </c>
      <c r="K4" s="41" t="s">
        <v>5</v>
      </c>
      <c r="L4" s="43" t="s">
        <v>6</v>
      </c>
      <c r="M4" s="45" t="s">
        <v>30</v>
      </c>
      <c r="N4" s="46"/>
      <c r="O4" s="49" t="s">
        <v>29</v>
      </c>
      <c r="P4" s="50"/>
      <c r="Q4" s="40" t="s">
        <v>11</v>
      </c>
      <c r="R4" s="41" t="s">
        <v>0</v>
      </c>
      <c r="S4" s="41" t="s">
        <v>1</v>
      </c>
      <c r="T4" s="41" t="s">
        <v>15</v>
      </c>
      <c r="U4" s="41" t="s">
        <v>16</v>
      </c>
      <c r="V4" s="42" t="s">
        <v>4</v>
      </c>
      <c r="W4" s="41" t="s">
        <v>17</v>
      </c>
      <c r="X4" s="41" t="s">
        <v>18</v>
      </c>
      <c r="Y4" s="41" t="s">
        <v>5</v>
      </c>
      <c r="Z4" s="43" t="s">
        <v>6</v>
      </c>
      <c r="AA4" s="45" t="s">
        <v>30</v>
      </c>
      <c r="AB4" s="46"/>
    </row>
    <row r="5" spans="1:28" ht="50.1" customHeight="1" thickBot="1">
      <c r="A5" s="51"/>
      <c r="B5" s="52"/>
      <c r="C5" s="39" t="s">
        <v>10</v>
      </c>
      <c r="D5" s="29" t="s">
        <v>2</v>
      </c>
      <c r="E5" s="29" t="s">
        <v>3</v>
      </c>
      <c r="F5" s="29" t="s">
        <v>14</v>
      </c>
      <c r="G5" s="29" t="s">
        <v>19</v>
      </c>
      <c r="H5" s="30" t="s">
        <v>26</v>
      </c>
      <c r="I5" s="29" t="s">
        <v>27</v>
      </c>
      <c r="J5" s="29" t="s">
        <v>28</v>
      </c>
      <c r="K5" s="29" t="s">
        <v>20</v>
      </c>
      <c r="L5" s="31" t="s">
        <v>7</v>
      </c>
      <c r="M5" s="47"/>
      <c r="N5" s="48"/>
      <c r="O5" s="51"/>
      <c r="P5" s="52"/>
      <c r="Q5" s="39" t="s">
        <v>12</v>
      </c>
      <c r="R5" s="29" t="s">
        <v>2</v>
      </c>
      <c r="S5" s="29" t="s">
        <v>3</v>
      </c>
      <c r="T5" s="29" t="s">
        <v>14</v>
      </c>
      <c r="U5" s="29" t="s">
        <v>19</v>
      </c>
      <c r="V5" s="30" t="s">
        <v>26</v>
      </c>
      <c r="W5" s="29" t="s">
        <v>27</v>
      </c>
      <c r="X5" s="29" t="s">
        <v>28</v>
      </c>
      <c r="Y5" s="29" t="s">
        <v>20</v>
      </c>
      <c r="Z5" s="31" t="s">
        <v>7</v>
      </c>
      <c r="AA5" s="47"/>
      <c r="AB5" s="48"/>
    </row>
    <row r="6" spans="1:28" ht="5.0999999999999996" customHeight="1">
      <c r="A6" s="17"/>
      <c r="B6" s="22"/>
      <c r="C6" s="6"/>
      <c r="D6" s="7"/>
      <c r="E6" s="8"/>
      <c r="F6" s="8"/>
      <c r="G6" s="8"/>
      <c r="H6" s="15"/>
      <c r="I6" s="13"/>
      <c r="J6" s="13"/>
      <c r="K6" s="13"/>
      <c r="L6" s="12"/>
      <c r="M6" s="10"/>
      <c r="N6" s="10"/>
      <c r="O6" s="17"/>
      <c r="P6" s="22"/>
      <c r="Q6" s="6"/>
      <c r="R6" s="7"/>
      <c r="S6" s="8"/>
      <c r="T6" s="8"/>
      <c r="U6" s="8"/>
      <c r="V6" s="15"/>
      <c r="W6" s="13"/>
      <c r="X6" s="13"/>
      <c r="Y6" s="13"/>
      <c r="Z6" s="12"/>
      <c r="AA6" s="10"/>
      <c r="AB6" s="10"/>
    </row>
    <row r="7" spans="1:28" ht="19.899999999999999" customHeight="1">
      <c r="A7" s="87" t="s">
        <v>39</v>
      </c>
      <c r="B7" s="88"/>
      <c r="C7" s="84">
        <v>2784862529</v>
      </c>
      <c r="D7" s="85">
        <v>1852451498</v>
      </c>
      <c r="E7" s="85">
        <v>77315841</v>
      </c>
      <c r="F7" s="85">
        <v>59703956</v>
      </c>
      <c r="G7" s="85">
        <v>112252324</v>
      </c>
      <c r="H7" s="96">
        <v>458419867</v>
      </c>
      <c r="I7" s="96">
        <v>26554737</v>
      </c>
      <c r="J7" s="96">
        <v>105299186</v>
      </c>
      <c r="K7" s="96">
        <v>2749100</v>
      </c>
      <c r="L7" s="97">
        <v>90116020</v>
      </c>
      <c r="M7" s="25" t="s">
        <v>68</v>
      </c>
      <c r="N7" s="10"/>
      <c r="O7" s="87" t="s">
        <v>39</v>
      </c>
      <c r="P7" s="88"/>
      <c r="Q7" s="102">
        <v>100</v>
      </c>
      <c r="R7" s="103">
        <v>66.5</v>
      </c>
      <c r="S7" s="103">
        <v>2.8</v>
      </c>
      <c r="T7" s="103">
        <v>2.1</v>
      </c>
      <c r="U7" s="103">
        <v>4</v>
      </c>
      <c r="V7" s="106">
        <v>16.5</v>
      </c>
      <c r="W7" s="106">
        <v>1</v>
      </c>
      <c r="X7" s="106">
        <v>3.8</v>
      </c>
      <c r="Y7" s="106">
        <v>0.1</v>
      </c>
      <c r="Z7" s="107">
        <v>3.2</v>
      </c>
      <c r="AA7" s="26" t="s">
        <v>68</v>
      </c>
      <c r="AB7" s="10"/>
    </row>
    <row r="8" spans="1:28" ht="19.899999999999999" customHeight="1">
      <c r="A8" s="87" t="s">
        <v>40</v>
      </c>
      <c r="B8" s="88"/>
      <c r="C8" s="84">
        <v>1896840574</v>
      </c>
      <c r="D8" s="85">
        <v>1200277598</v>
      </c>
      <c r="E8" s="85">
        <v>57563011</v>
      </c>
      <c r="F8" s="85">
        <v>41995671</v>
      </c>
      <c r="G8" s="85">
        <v>76931520</v>
      </c>
      <c r="H8" s="96">
        <v>346581447</v>
      </c>
      <c r="I8" s="96">
        <v>20319289</v>
      </c>
      <c r="J8" s="96">
        <v>87762224</v>
      </c>
      <c r="K8" s="96">
        <v>3748203</v>
      </c>
      <c r="L8" s="97">
        <v>61661611</v>
      </c>
      <c r="M8" s="25">
        <v>2001</v>
      </c>
      <c r="N8" s="10"/>
      <c r="O8" s="87" t="s">
        <v>40</v>
      </c>
      <c r="P8" s="88"/>
      <c r="Q8" s="102">
        <v>100</v>
      </c>
      <c r="R8" s="103">
        <v>63.3</v>
      </c>
      <c r="S8" s="103">
        <v>3</v>
      </c>
      <c r="T8" s="103">
        <v>2.2000000000000002</v>
      </c>
      <c r="U8" s="103">
        <v>4.0999999999999996</v>
      </c>
      <c r="V8" s="106">
        <v>18.3</v>
      </c>
      <c r="W8" s="106">
        <v>1.1000000000000001</v>
      </c>
      <c r="X8" s="106">
        <v>4.5999999999999996</v>
      </c>
      <c r="Y8" s="106">
        <v>0.2</v>
      </c>
      <c r="Z8" s="107">
        <v>3.3</v>
      </c>
      <c r="AA8" s="26">
        <v>2001</v>
      </c>
      <c r="AB8" s="10"/>
    </row>
    <row r="9" spans="1:28" ht="19.899999999999999" customHeight="1">
      <c r="A9" s="87" t="s">
        <v>41</v>
      </c>
      <c r="B9" s="88"/>
      <c r="C9" s="84">
        <v>1787918681</v>
      </c>
      <c r="D9" s="85">
        <v>1190873947</v>
      </c>
      <c r="E9" s="85">
        <v>346450</v>
      </c>
      <c r="F9" s="85">
        <v>44835295</v>
      </c>
      <c r="G9" s="85">
        <v>125261286</v>
      </c>
      <c r="H9" s="96">
        <v>260869289</v>
      </c>
      <c r="I9" s="96">
        <v>12943006</v>
      </c>
      <c r="J9" s="96">
        <v>81316541</v>
      </c>
      <c r="K9" s="96">
        <v>2053167</v>
      </c>
      <c r="L9" s="97">
        <v>69419700</v>
      </c>
      <c r="M9" s="25">
        <v>2002</v>
      </c>
      <c r="N9" s="10"/>
      <c r="O9" s="87" t="s">
        <v>41</v>
      </c>
      <c r="P9" s="88"/>
      <c r="Q9" s="102">
        <v>100</v>
      </c>
      <c r="R9" s="103">
        <v>66.599999999999994</v>
      </c>
      <c r="S9" s="103">
        <v>0</v>
      </c>
      <c r="T9" s="103">
        <v>2.5</v>
      </c>
      <c r="U9" s="103">
        <v>7</v>
      </c>
      <c r="V9" s="106">
        <v>14.6</v>
      </c>
      <c r="W9" s="106">
        <v>0.7</v>
      </c>
      <c r="X9" s="106">
        <v>4.5</v>
      </c>
      <c r="Y9" s="106">
        <v>0.1</v>
      </c>
      <c r="Z9" s="107">
        <v>3.9</v>
      </c>
      <c r="AA9" s="26">
        <v>2002</v>
      </c>
      <c r="AB9" s="10"/>
    </row>
    <row r="10" spans="1:28" ht="19.899999999999999" customHeight="1">
      <c r="A10" s="87" t="s">
        <v>42</v>
      </c>
      <c r="B10" s="88"/>
      <c r="C10" s="84">
        <v>1948847371</v>
      </c>
      <c r="D10" s="85">
        <v>1220116161</v>
      </c>
      <c r="E10" s="86">
        <v>0</v>
      </c>
      <c r="F10" s="85">
        <v>42054650</v>
      </c>
      <c r="G10" s="85">
        <v>76451783</v>
      </c>
      <c r="H10" s="96">
        <v>417620743</v>
      </c>
      <c r="I10" s="96">
        <v>12610572</v>
      </c>
      <c r="J10" s="96">
        <v>114192218</v>
      </c>
      <c r="K10" s="96">
        <v>4943581</v>
      </c>
      <c r="L10" s="97">
        <v>60857663</v>
      </c>
      <c r="M10" s="25">
        <v>2003</v>
      </c>
      <c r="N10" s="10"/>
      <c r="O10" s="87" t="s">
        <v>42</v>
      </c>
      <c r="P10" s="88"/>
      <c r="Q10" s="102">
        <v>100</v>
      </c>
      <c r="R10" s="103">
        <v>62.6</v>
      </c>
      <c r="S10" s="104">
        <v>0</v>
      </c>
      <c r="T10" s="103">
        <v>2.2000000000000002</v>
      </c>
      <c r="U10" s="103">
        <v>3.9</v>
      </c>
      <c r="V10" s="106">
        <v>21.4</v>
      </c>
      <c r="W10" s="106">
        <v>0.6</v>
      </c>
      <c r="X10" s="106">
        <v>5.9</v>
      </c>
      <c r="Y10" s="106">
        <v>0.3</v>
      </c>
      <c r="Z10" s="107">
        <v>3.1</v>
      </c>
      <c r="AA10" s="26">
        <v>2003</v>
      </c>
      <c r="AB10" s="10"/>
    </row>
    <row r="11" spans="1:28" ht="19.899999999999999" customHeight="1">
      <c r="A11" s="87" t="s">
        <v>43</v>
      </c>
      <c r="B11" s="88"/>
      <c r="C11" s="84">
        <v>1927399732</v>
      </c>
      <c r="D11" s="85">
        <v>1353409510</v>
      </c>
      <c r="E11" s="86">
        <v>0</v>
      </c>
      <c r="F11" s="85">
        <v>42328314</v>
      </c>
      <c r="G11" s="85">
        <v>85329611</v>
      </c>
      <c r="H11" s="96">
        <v>289973788</v>
      </c>
      <c r="I11" s="96">
        <v>11833445</v>
      </c>
      <c r="J11" s="96">
        <v>82120671</v>
      </c>
      <c r="K11" s="96">
        <v>5329402</v>
      </c>
      <c r="L11" s="97">
        <v>57074991</v>
      </c>
      <c r="M11" s="25">
        <v>2004</v>
      </c>
      <c r="N11" s="10"/>
      <c r="O11" s="87" t="s">
        <v>43</v>
      </c>
      <c r="P11" s="88"/>
      <c r="Q11" s="102">
        <v>100</v>
      </c>
      <c r="R11" s="103">
        <v>70.2</v>
      </c>
      <c r="S11" s="104">
        <v>0</v>
      </c>
      <c r="T11" s="103">
        <v>2.2000000000000002</v>
      </c>
      <c r="U11" s="103">
        <v>4.4000000000000004</v>
      </c>
      <c r="V11" s="106">
        <v>15</v>
      </c>
      <c r="W11" s="106">
        <v>0.6</v>
      </c>
      <c r="X11" s="106">
        <v>4.3</v>
      </c>
      <c r="Y11" s="106">
        <v>0.3</v>
      </c>
      <c r="Z11" s="107">
        <v>3</v>
      </c>
      <c r="AA11" s="26">
        <v>2004</v>
      </c>
      <c r="AB11" s="10"/>
    </row>
    <row r="12" spans="1:28" ht="29.45" customHeight="1">
      <c r="A12" s="87" t="s">
        <v>44</v>
      </c>
      <c r="B12" s="88"/>
      <c r="C12" s="84">
        <v>2218039419</v>
      </c>
      <c r="D12" s="85">
        <v>1531296588</v>
      </c>
      <c r="E12" s="86">
        <v>0</v>
      </c>
      <c r="F12" s="85">
        <v>43253520</v>
      </c>
      <c r="G12" s="85">
        <v>88815546</v>
      </c>
      <c r="H12" s="96">
        <v>375663228</v>
      </c>
      <c r="I12" s="96">
        <v>12828697</v>
      </c>
      <c r="J12" s="96">
        <v>109975329</v>
      </c>
      <c r="K12" s="96">
        <v>5716327</v>
      </c>
      <c r="L12" s="97">
        <v>50490184</v>
      </c>
      <c r="M12" s="25">
        <v>2005</v>
      </c>
      <c r="N12" s="10"/>
      <c r="O12" s="87" t="s">
        <v>44</v>
      </c>
      <c r="P12" s="88"/>
      <c r="Q12" s="102">
        <v>100</v>
      </c>
      <c r="R12" s="103">
        <v>69</v>
      </c>
      <c r="S12" s="104">
        <v>0</v>
      </c>
      <c r="T12" s="103">
        <v>2</v>
      </c>
      <c r="U12" s="103">
        <v>4</v>
      </c>
      <c r="V12" s="106">
        <v>16.899999999999999</v>
      </c>
      <c r="W12" s="106">
        <v>0.6</v>
      </c>
      <c r="X12" s="106">
        <v>5</v>
      </c>
      <c r="Y12" s="106">
        <v>0.3</v>
      </c>
      <c r="Z12" s="107">
        <v>2.2999999999999998</v>
      </c>
      <c r="AA12" s="26">
        <v>2005</v>
      </c>
      <c r="AB12" s="10"/>
    </row>
    <row r="13" spans="1:28" ht="19.899999999999999" customHeight="1">
      <c r="A13" s="87" t="s">
        <v>45</v>
      </c>
      <c r="B13" s="88"/>
      <c r="C13" s="84">
        <v>2177017797</v>
      </c>
      <c r="D13" s="85">
        <v>1556651634</v>
      </c>
      <c r="E13" s="86">
        <v>0</v>
      </c>
      <c r="F13" s="85">
        <v>42488416</v>
      </c>
      <c r="G13" s="85">
        <v>91135343</v>
      </c>
      <c r="H13" s="96">
        <v>325938642</v>
      </c>
      <c r="I13" s="96">
        <v>14413915</v>
      </c>
      <c r="J13" s="96">
        <v>82994309</v>
      </c>
      <c r="K13" s="96">
        <v>6946880</v>
      </c>
      <c r="L13" s="97">
        <v>56448658</v>
      </c>
      <c r="M13" s="25">
        <v>2006</v>
      </c>
      <c r="N13" s="10"/>
      <c r="O13" s="87" t="s">
        <v>45</v>
      </c>
      <c r="P13" s="88"/>
      <c r="Q13" s="102">
        <v>100</v>
      </c>
      <c r="R13" s="103">
        <v>71.5</v>
      </c>
      <c r="S13" s="104">
        <v>0</v>
      </c>
      <c r="T13" s="103">
        <v>2</v>
      </c>
      <c r="U13" s="103">
        <v>4.2</v>
      </c>
      <c r="V13" s="106">
        <v>15</v>
      </c>
      <c r="W13" s="106">
        <v>0.7</v>
      </c>
      <c r="X13" s="106">
        <v>3.8</v>
      </c>
      <c r="Y13" s="106">
        <v>0.3</v>
      </c>
      <c r="Z13" s="107">
        <v>2.6</v>
      </c>
      <c r="AA13" s="26">
        <v>2006</v>
      </c>
      <c r="AB13" s="10"/>
    </row>
    <row r="14" spans="1:28" ht="19.899999999999999" customHeight="1">
      <c r="A14" s="87" t="s">
        <v>46</v>
      </c>
      <c r="B14" s="88"/>
      <c r="C14" s="84">
        <v>2244758463</v>
      </c>
      <c r="D14" s="85">
        <v>1685875406</v>
      </c>
      <c r="E14" s="86">
        <v>0</v>
      </c>
      <c r="F14" s="85">
        <v>44646395</v>
      </c>
      <c r="G14" s="85">
        <v>96578928</v>
      </c>
      <c r="H14" s="96">
        <v>291798866</v>
      </c>
      <c r="I14" s="96">
        <v>15102519</v>
      </c>
      <c r="J14" s="96">
        <v>55723935</v>
      </c>
      <c r="K14" s="96">
        <v>7844517</v>
      </c>
      <c r="L14" s="97">
        <v>47187897</v>
      </c>
      <c r="M14" s="25">
        <v>2007</v>
      </c>
      <c r="N14" s="10"/>
      <c r="O14" s="87" t="s">
        <v>46</v>
      </c>
      <c r="P14" s="88"/>
      <c r="Q14" s="102">
        <v>100</v>
      </c>
      <c r="R14" s="103">
        <v>75.099999999999994</v>
      </c>
      <c r="S14" s="104">
        <v>0</v>
      </c>
      <c r="T14" s="103">
        <v>2</v>
      </c>
      <c r="U14" s="103">
        <v>4.3</v>
      </c>
      <c r="V14" s="106">
        <v>13</v>
      </c>
      <c r="W14" s="106">
        <v>0.7</v>
      </c>
      <c r="X14" s="106">
        <v>2.5</v>
      </c>
      <c r="Y14" s="106">
        <v>0.3</v>
      </c>
      <c r="Z14" s="107">
        <v>2.1</v>
      </c>
      <c r="AA14" s="26">
        <v>2007</v>
      </c>
      <c r="AB14" s="10"/>
    </row>
    <row r="15" spans="1:28" ht="19.899999999999999" customHeight="1">
      <c r="A15" s="87" t="s">
        <v>47</v>
      </c>
      <c r="B15" s="88"/>
      <c r="C15" s="84">
        <v>2231613847</v>
      </c>
      <c r="D15" s="85">
        <v>1710617299</v>
      </c>
      <c r="E15" s="86">
        <v>0</v>
      </c>
      <c r="F15" s="85">
        <v>46689872</v>
      </c>
      <c r="G15" s="85">
        <v>94302379</v>
      </c>
      <c r="H15" s="96">
        <v>264918185</v>
      </c>
      <c r="I15" s="96">
        <v>14248934</v>
      </c>
      <c r="J15" s="96">
        <v>50425451</v>
      </c>
      <c r="K15" s="96">
        <v>8862119</v>
      </c>
      <c r="L15" s="97">
        <v>41549608</v>
      </c>
      <c r="M15" s="25">
        <v>2008</v>
      </c>
      <c r="N15" s="10"/>
      <c r="O15" s="87" t="s">
        <v>47</v>
      </c>
      <c r="P15" s="88"/>
      <c r="Q15" s="102">
        <v>100</v>
      </c>
      <c r="R15" s="103">
        <v>76.7</v>
      </c>
      <c r="S15" s="104">
        <v>0</v>
      </c>
      <c r="T15" s="103">
        <v>2.1</v>
      </c>
      <c r="U15" s="103">
        <v>4.2</v>
      </c>
      <c r="V15" s="106">
        <v>11.9</v>
      </c>
      <c r="W15" s="106">
        <v>0.6</v>
      </c>
      <c r="X15" s="106">
        <v>2.2999999999999998</v>
      </c>
      <c r="Y15" s="106">
        <v>0.4</v>
      </c>
      <c r="Z15" s="107">
        <v>1.9</v>
      </c>
      <c r="AA15" s="26">
        <v>2008</v>
      </c>
      <c r="AB15" s="10"/>
    </row>
    <row r="16" spans="1:28" ht="19.899999999999999" customHeight="1">
      <c r="A16" s="87" t="s">
        <v>48</v>
      </c>
      <c r="B16" s="88"/>
      <c r="C16" s="84">
        <v>2113644128</v>
      </c>
      <c r="D16" s="85">
        <v>1483518036</v>
      </c>
      <c r="E16" s="86">
        <v>0</v>
      </c>
      <c r="F16" s="85">
        <v>41401821</v>
      </c>
      <c r="G16" s="85">
        <v>92007685</v>
      </c>
      <c r="H16" s="96">
        <v>330928068</v>
      </c>
      <c r="I16" s="96">
        <v>14110343</v>
      </c>
      <c r="J16" s="96">
        <v>72231857</v>
      </c>
      <c r="K16" s="96">
        <v>8657379</v>
      </c>
      <c r="L16" s="97">
        <v>70788939</v>
      </c>
      <c r="M16" s="25">
        <v>2009</v>
      </c>
      <c r="N16" s="10"/>
      <c r="O16" s="87" t="s">
        <v>48</v>
      </c>
      <c r="P16" s="88"/>
      <c r="Q16" s="102">
        <v>100</v>
      </c>
      <c r="R16" s="103">
        <v>70.2</v>
      </c>
      <c r="S16" s="104">
        <v>0</v>
      </c>
      <c r="T16" s="103">
        <v>2</v>
      </c>
      <c r="U16" s="103">
        <v>4.4000000000000004</v>
      </c>
      <c r="V16" s="106">
        <v>15.7</v>
      </c>
      <c r="W16" s="106">
        <v>0.7</v>
      </c>
      <c r="X16" s="106">
        <v>3.4</v>
      </c>
      <c r="Y16" s="106">
        <v>0.4</v>
      </c>
      <c r="Z16" s="107">
        <v>3.3</v>
      </c>
      <c r="AA16" s="26">
        <v>2009</v>
      </c>
      <c r="AB16" s="10"/>
    </row>
    <row r="17" spans="1:28" ht="29.45" customHeight="1">
      <c r="A17" s="87" t="s">
        <v>49</v>
      </c>
      <c r="B17" s="88"/>
      <c r="C17" s="84">
        <v>2115553880</v>
      </c>
      <c r="D17" s="85">
        <v>1565847055</v>
      </c>
      <c r="E17" s="86">
        <v>0</v>
      </c>
      <c r="F17" s="85">
        <v>43021247</v>
      </c>
      <c r="G17" s="85">
        <v>96457874</v>
      </c>
      <c r="H17" s="96">
        <v>286479300</v>
      </c>
      <c r="I17" s="96">
        <v>16084676</v>
      </c>
      <c r="J17" s="96">
        <v>53531971</v>
      </c>
      <c r="K17" s="96">
        <v>12203771</v>
      </c>
      <c r="L17" s="97">
        <v>41927986</v>
      </c>
      <c r="M17" s="25">
        <v>2010</v>
      </c>
      <c r="N17" s="10"/>
      <c r="O17" s="87" t="s">
        <v>49</v>
      </c>
      <c r="P17" s="88"/>
      <c r="Q17" s="102">
        <v>100</v>
      </c>
      <c r="R17" s="103">
        <v>74</v>
      </c>
      <c r="S17" s="104">
        <v>0</v>
      </c>
      <c r="T17" s="103">
        <v>2</v>
      </c>
      <c r="U17" s="103">
        <v>4.5999999999999996</v>
      </c>
      <c r="V17" s="106">
        <v>13.5</v>
      </c>
      <c r="W17" s="106">
        <v>0.8</v>
      </c>
      <c r="X17" s="106">
        <v>2.5</v>
      </c>
      <c r="Y17" s="106">
        <v>0.6</v>
      </c>
      <c r="Z17" s="107">
        <v>2</v>
      </c>
      <c r="AA17" s="26">
        <v>2010</v>
      </c>
      <c r="AB17" s="10"/>
    </row>
    <row r="18" spans="1:28" ht="19.899999999999999" customHeight="1">
      <c r="A18" s="87" t="s">
        <v>50</v>
      </c>
      <c r="B18" s="88"/>
      <c r="C18" s="84">
        <v>2306173039</v>
      </c>
      <c r="D18" s="85">
        <v>1703988545</v>
      </c>
      <c r="E18" s="86">
        <v>0</v>
      </c>
      <c r="F18" s="85">
        <v>41675131</v>
      </c>
      <c r="G18" s="85">
        <v>96250666</v>
      </c>
      <c r="H18" s="96">
        <v>293953904</v>
      </c>
      <c r="I18" s="96">
        <v>14220259</v>
      </c>
      <c r="J18" s="96">
        <v>67267556</v>
      </c>
      <c r="K18" s="96">
        <v>9332655</v>
      </c>
      <c r="L18" s="97">
        <v>79484323</v>
      </c>
      <c r="M18" s="25">
        <v>2011</v>
      </c>
      <c r="N18" s="10"/>
      <c r="O18" s="87" t="s">
        <v>50</v>
      </c>
      <c r="P18" s="88"/>
      <c r="Q18" s="102">
        <v>100</v>
      </c>
      <c r="R18" s="103">
        <v>73.900000000000006</v>
      </c>
      <c r="S18" s="104">
        <v>0</v>
      </c>
      <c r="T18" s="103">
        <v>1.8</v>
      </c>
      <c r="U18" s="103">
        <v>4.2</v>
      </c>
      <c r="V18" s="106">
        <v>12.7</v>
      </c>
      <c r="W18" s="106">
        <v>0.6</v>
      </c>
      <c r="X18" s="106">
        <v>2.9</v>
      </c>
      <c r="Y18" s="106">
        <v>0.4</v>
      </c>
      <c r="Z18" s="107">
        <v>3.4</v>
      </c>
      <c r="AA18" s="26">
        <v>2011</v>
      </c>
      <c r="AB18" s="10"/>
    </row>
    <row r="19" spans="1:28" ht="19.899999999999999" customHeight="1">
      <c r="A19" s="87" t="s">
        <v>51</v>
      </c>
      <c r="B19" s="88"/>
      <c r="C19" s="84">
        <v>2321205197</v>
      </c>
      <c r="D19" s="85">
        <v>1733349863</v>
      </c>
      <c r="E19" s="86">
        <v>0</v>
      </c>
      <c r="F19" s="85">
        <v>66652110</v>
      </c>
      <c r="G19" s="85">
        <v>96017885</v>
      </c>
      <c r="H19" s="96">
        <v>298006811</v>
      </c>
      <c r="I19" s="96">
        <v>16388038</v>
      </c>
      <c r="J19" s="96">
        <v>62101566</v>
      </c>
      <c r="K19" s="96">
        <v>11982131</v>
      </c>
      <c r="L19" s="97">
        <v>36706793</v>
      </c>
      <c r="M19" s="25">
        <v>2012</v>
      </c>
      <c r="N19" s="10"/>
      <c r="O19" s="87" t="s">
        <v>51</v>
      </c>
      <c r="P19" s="88"/>
      <c r="Q19" s="102">
        <v>100</v>
      </c>
      <c r="R19" s="103">
        <v>74.7</v>
      </c>
      <c r="S19" s="104">
        <v>0</v>
      </c>
      <c r="T19" s="103">
        <v>2.9</v>
      </c>
      <c r="U19" s="103">
        <v>4.0999999999999996</v>
      </c>
      <c r="V19" s="106">
        <v>12.8</v>
      </c>
      <c r="W19" s="106">
        <v>0.7</v>
      </c>
      <c r="X19" s="106">
        <v>2.7</v>
      </c>
      <c r="Y19" s="106">
        <v>0.5</v>
      </c>
      <c r="Z19" s="107">
        <v>1.6</v>
      </c>
      <c r="AA19" s="26">
        <v>2012</v>
      </c>
      <c r="AB19" s="10"/>
    </row>
    <row r="20" spans="1:28" ht="19.899999999999999" customHeight="1">
      <c r="A20" s="87" t="s">
        <v>52</v>
      </c>
      <c r="B20" s="88"/>
      <c r="C20" s="84">
        <v>2457632464</v>
      </c>
      <c r="D20" s="85">
        <v>1768816736</v>
      </c>
      <c r="E20" s="86">
        <v>0</v>
      </c>
      <c r="F20" s="85">
        <v>43931226</v>
      </c>
      <c r="G20" s="85">
        <v>215028316</v>
      </c>
      <c r="H20" s="96">
        <v>275039967</v>
      </c>
      <c r="I20" s="96">
        <v>20821134</v>
      </c>
      <c r="J20" s="96">
        <v>87240515</v>
      </c>
      <c r="K20" s="96">
        <v>11945329</v>
      </c>
      <c r="L20" s="97">
        <v>34809241</v>
      </c>
      <c r="M20" s="25">
        <v>2013</v>
      </c>
      <c r="N20" s="10"/>
      <c r="O20" s="87" t="s">
        <v>52</v>
      </c>
      <c r="P20" s="88"/>
      <c r="Q20" s="102">
        <v>100</v>
      </c>
      <c r="R20" s="103">
        <v>72</v>
      </c>
      <c r="S20" s="104">
        <v>0</v>
      </c>
      <c r="T20" s="103">
        <v>1.8</v>
      </c>
      <c r="U20" s="103">
        <v>8.6999999999999993</v>
      </c>
      <c r="V20" s="106">
        <v>11.2</v>
      </c>
      <c r="W20" s="106">
        <v>0.8</v>
      </c>
      <c r="X20" s="106">
        <v>3.5</v>
      </c>
      <c r="Y20" s="106">
        <v>0.5</v>
      </c>
      <c r="Z20" s="107">
        <v>1.4</v>
      </c>
      <c r="AA20" s="26">
        <v>2013</v>
      </c>
      <c r="AB20" s="10"/>
    </row>
    <row r="21" spans="1:28" ht="19.899999999999999" customHeight="1">
      <c r="A21" s="87" t="s">
        <v>53</v>
      </c>
      <c r="B21" s="88"/>
      <c r="C21" s="84">
        <v>2508815115</v>
      </c>
      <c r="D21" s="85">
        <v>1917608795</v>
      </c>
      <c r="E21" s="86">
        <v>0</v>
      </c>
      <c r="F21" s="85">
        <v>43293055</v>
      </c>
      <c r="G21" s="85">
        <v>99804798</v>
      </c>
      <c r="H21" s="96">
        <v>271916195</v>
      </c>
      <c r="I21" s="96">
        <v>33371796</v>
      </c>
      <c r="J21" s="96">
        <v>92611046</v>
      </c>
      <c r="K21" s="96">
        <v>11602173</v>
      </c>
      <c r="L21" s="97">
        <v>38607257</v>
      </c>
      <c r="M21" s="25">
        <v>2014</v>
      </c>
      <c r="N21" s="10"/>
      <c r="O21" s="87" t="s">
        <v>53</v>
      </c>
      <c r="P21" s="88"/>
      <c r="Q21" s="102">
        <v>100</v>
      </c>
      <c r="R21" s="103">
        <v>76.400000000000006</v>
      </c>
      <c r="S21" s="104">
        <v>0</v>
      </c>
      <c r="T21" s="103">
        <v>1.7</v>
      </c>
      <c r="U21" s="103">
        <v>4</v>
      </c>
      <c r="V21" s="106">
        <v>10.8</v>
      </c>
      <c r="W21" s="106">
        <v>1.3</v>
      </c>
      <c r="X21" s="106">
        <v>3.7</v>
      </c>
      <c r="Y21" s="106">
        <v>0.5</v>
      </c>
      <c r="Z21" s="107">
        <v>1.5</v>
      </c>
      <c r="AA21" s="26">
        <v>2014</v>
      </c>
      <c r="AB21" s="10"/>
    </row>
    <row r="22" spans="1:28" ht="29.45" customHeight="1">
      <c r="A22" s="87" t="s">
        <v>54</v>
      </c>
      <c r="B22" s="88"/>
      <c r="C22" s="84">
        <v>2662327565</v>
      </c>
      <c r="D22" s="85">
        <v>2076622908</v>
      </c>
      <c r="E22" s="86">
        <v>0</v>
      </c>
      <c r="F22" s="85">
        <v>48855691</v>
      </c>
      <c r="G22" s="85">
        <v>128160921</v>
      </c>
      <c r="H22" s="96">
        <v>262084638</v>
      </c>
      <c r="I22" s="96">
        <v>28278792</v>
      </c>
      <c r="J22" s="96">
        <v>69921622</v>
      </c>
      <c r="K22" s="96">
        <v>10113390</v>
      </c>
      <c r="L22" s="97">
        <v>38289603</v>
      </c>
      <c r="M22" s="25">
        <v>2015</v>
      </c>
      <c r="N22" s="10"/>
      <c r="O22" s="87" t="s">
        <v>54</v>
      </c>
      <c r="P22" s="88"/>
      <c r="Q22" s="102">
        <v>100</v>
      </c>
      <c r="R22" s="103">
        <v>78</v>
      </c>
      <c r="S22" s="104">
        <v>0</v>
      </c>
      <c r="T22" s="103">
        <v>1.8</v>
      </c>
      <c r="U22" s="103">
        <v>4.8</v>
      </c>
      <c r="V22" s="106">
        <v>9.8000000000000007</v>
      </c>
      <c r="W22" s="106">
        <v>1.1000000000000001</v>
      </c>
      <c r="X22" s="106">
        <v>2.6</v>
      </c>
      <c r="Y22" s="106">
        <v>0.4</v>
      </c>
      <c r="Z22" s="107">
        <v>1.4</v>
      </c>
      <c r="AA22" s="26">
        <v>2015</v>
      </c>
      <c r="AB22" s="10"/>
    </row>
    <row r="23" spans="1:28" ht="19.899999999999999" customHeight="1">
      <c r="A23" s="87" t="s">
        <v>55</v>
      </c>
      <c r="B23" s="88"/>
      <c r="C23" s="84">
        <v>2690917507</v>
      </c>
      <c r="D23" s="85">
        <v>2165966911</v>
      </c>
      <c r="E23" s="86">
        <v>0</v>
      </c>
      <c r="F23" s="85">
        <v>45763288</v>
      </c>
      <c r="G23" s="85">
        <v>96613315</v>
      </c>
      <c r="H23" s="96">
        <v>254952857</v>
      </c>
      <c r="I23" s="96">
        <v>19197305</v>
      </c>
      <c r="J23" s="96">
        <v>48381858</v>
      </c>
      <c r="K23" s="96">
        <v>9591678</v>
      </c>
      <c r="L23" s="97">
        <v>50450295</v>
      </c>
      <c r="M23" s="25">
        <v>2016</v>
      </c>
      <c r="N23" s="10"/>
      <c r="O23" s="87" t="s">
        <v>55</v>
      </c>
      <c r="P23" s="88"/>
      <c r="Q23" s="102">
        <v>100</v>
      </c>
      <c r="R23" s="103">
        <v>80.5</v>
      </c>
      <c r="S23" s="104">
        <v>0</v>
      </c>
      <c r="T23" s="103">
        <v>1.7</v>
      </c>
      <c r="U23" s="103">
        <v>3.6</v>
      </c>
      <c r="V23" s="106">
        <v>9.5</v>
      </c>
      <c r="W23" s="106">
        <v>0.7</v>
      </c>
      <c r="X23" s="106">
        <v>1.8</v>
      </c>
      <c r="Y23" s="106">
        <v>0.4</v>
      </c>
      <c r="Z23" s="107">
        <v>1.9</v>
      </c>
      <c r="AA23" s="26">
        <v>2016</v>
      </c>
      <c r="AB23" s="10"/>
    </row>
    <row r="24" spans="1:28" ht="19.899999999999999" customHeight="1">
      <c r="A24" s="87" t="s">
        <v>56</v>
      </c>
      <c r="B24" s="88"/>
      <c r="C24" s="84">
        <v>2753328933</v>
      </c>
      <c r="D24" s="85">
        <v>2187690370</v>
      </c>
      <c r="E24" s="86">
        <v>0</v>
      </c>
      <c r="F24" s="85">
        <v>53740989</v>
      </c>
      <c r="G24" s="85">
        <v>126489625</v>
      </c>
      <c r="H24" s="96">
        <v>271421072</v>
      </c>
      <c r="I24" s="96">
        <v>20291903</v>
      </c>
      <c r="J24" s="96">
        <v>35081412</v>
      </c>
      <c r="K24" s="96">
        <v>9194477</v>
      </c>
      <c r="L24" s="97">
        <v>49419085</v>
      </c>
      <c r="M24" s="25">
        <v>2017</v>
      </c>
      <c r="N24" s="10"/>
      <c r="O24" s="87" t="s">
        <v>56</v>
      </c>
      <c r="P24" s="88"/>
      <c r="Q24" s="102">
        <v>100</v>
      </c>
      <c r="R24" s="103">
        <v>79.5</v>
      </c>
      <c r="S24" s="104">
        <v>0</v>
      </c>
      <c r="T24" s="103">
        <v>2</v>
      </c>
      <c r="U24" s="103">
        <v>4.5999999999999996</v>
      </c>
      <c r="V24" s="106">
        <v>9.9</v>
      </c>
      <c r="W24" s="106">
        <v>0.7</v>
      </c>
      <c r="X24" s="106">
        <v>1.3</v>
      </c>
      <c r="Y24" s="106">
        <v>0.3</v>
      </c>
      <c r="Z24" s="107">
        <v>1.8</v>
      </c>
      <c r="AA24" s="26">
        <v>2017</v>
      </c>
      <c r="AB24" s="10"/>
    </row>
    <row r="25" spans="1:28" ht="19.899999999999999" customHeight="1">
      <c r="A25" s="87" t="s">
        <v>57</v>
      </c>
      <c r="B25" s="88"/>
      <c r="C25" s="84">
        <v>2848610924</v>
      </c>
      <c r="D25" s="85">
        <v>2299208174</v>
      </c>
      <c r="E25" s="86">
        <v>0</v>
      </c>
      <c r="F25" s="85">
        <v>56736943</v>
      </c>
      <c r="G25" s="85">
        <v>100224517</v>
      </c>
      <c r="H25" s="96">
        <v>273127475</v>
      </c>
      <c r="I25" s="96">
        <v>22952012</v>
      </c>
      <c r="J25" s="96">
        <v>38969779</v>
      </c>
      <c r="K25" s="96">
        <v>8679203</v>
      </c>
      <c r="L25" s="97">
        <v>48712821</v>
      </c>
      <c r="M25" s="25">
        <v>2018</v>
      </c>
      <c r="N25" s="10"/>
      <c r="O25" s="87" t="s">
        <v>57</v>
      </c>
      <c r="P25" s="88"/>
      <c r="Q25" s="102">
        <v>100</v>
      </c>
      <c r="R25" s="103">
        <v>80.7</v>
      </c>
      <c r="S25" s="104">
        <v>0</v>
      </c>
      <c r="T25" s="103">
        <v>2</v>
      </c>
      <c r="U25" s="103">
        <v>3.5</v>
      </c>
      <c r="V25" s="106">
        <v>9.6</v>
      </c>
      <c r="W25" s="106">
        <v>0.8</v>
      </c>
      <c r="X25" s="106">
        <v>1.4</v>
      </c>
      <c r="Y25" s="106">
        <v>0.3</v>
      </c>
      <c r="Z25" s="107">
        <v>1.7</v>
      </c>
      <c r="AA25" s="26">
        <v>2018</v>
      </c>
      <c r="AB25" s="10"/>
    </row>
    <row r="26" spans="1:28" ht="19.899999999999999" customHeight="1">
      <c r="A26" s="87" t="s">
        <v>58</v>
      </c>
      <c r="B26" s="88"/>
      <c r="C26" s="84">
        <v>2931854938</v>
      </c>
      <c r="D26" s="85">
        <v>2374928792</v>
      </c>
      <c r="E26" s="86">
        <v>0</v>
      </c>
      <c r="F26" s="85">
        <v>47211052</v>
      </c>
      <c r="G26" s="85">
        <v>100650700</v>
      </c>
      <c r="H26" s="96">
        <v>288644448</v>
      </c>
      <c r="I26" s="96">
        <v>21284562</v>
      </c>
      <c r="J26" s="96">
        <v>43843472</v>
      </c>
      <c r="K26" s="96">
        <v>8895400</v>
      </c>
      <c r="L26" s="97">
        <v>46396512</v>
      </c>
      <c r="M26" s="25">
        <v>2019</v>
      </c>
      <c r="N26" s="10"/>
      <c r="O26" s="87" t="s">
        <v>58</v>
      </c>
      <c r="P26" s="88"/>
      <c r="Q26" s="102">
        <v>100</v>
      </c>
      <c r="R26" s="103">
        <v>81</v>
      </c>
      <c r="S26" s="104">
        <v>0</v>
      </c>
      <c r="T26" s="103">
        <v>1.6</v>
      </c>
      <c r="U26" s="103">
        <v>3.4</v>
      </c>
      <c r="V26" s="106">
        <v>9.8000000000000007</v>
      </c>
      <c r="W26" s="106">
        <v>0.7</v>
      </c>
      <c r="X26" s="106">
        <v>1.5</v>
      </c>
      <c r="Y26" s="106">
        <v>0.3</v>
      </c>
      <c r="Z26" s="107">
        <v>1.6</v>
      </c>
      <c r="AA26" s="26">
        <v>2019</v>
      </c>
      <c r="AB26" s="10"/>
    </row>
    <row r="27" spans="1:28" ht="29.45" customHeight="1">
      <c r="A27" s="87" t="s">
        <v>59</v>
      </c>
      <c r="B27" s="88"/>
      <c r="C27" s="84">
        <v>3036131881</v>
      </c>
      <c r="D27" s="85">
        <v>2289895100</v>
      </c>
      <c r="E27" s="86">
        <v>0</v>
      </c>
      <c r="F27" s="85">
        <v>51177965</v>
      </c>
      <c r="G27" s="85">
        <v>239265286</v>
      </c>
      <c r="H27" s="96">
        <v>291018066</v>
      </c>
      <c r="I27" s="96">
        <v>53606523</v>
      </c>
      <c r="J27" s="96">
        <v>56158655</v>
      </c>
      <c r="K27" s="96">
        <v>7631790</v>
      </c>
      <c r="L27" s="97">
        <v>47378496</v>
      </c>
      <c r="M27" s="25">
        <v>2020</v>
      </c>
      <c r="N27" s="10"/>
      <c r="O27" s="87" t="s">
        <v>59</v>
      </c>
      <c r="P27" s="88"/>
      <c r="Q27" s="102">
        <v>100</v>
      </c>
      <c r="R27" s="103">
        <v>75.400000000000006</v>
      </c>
      <c r="S27" s="104">
        <v>0</v>
      </c>
      <c r="T27" s="103">
        <v>1.7</v>
      </c>
      <c r="U27" s="103">
        <v>7.9</v>
      </c>
      <c r="V27" s="106">
        <v>9.6</v>
      </c>
      <c r="W27" s="106">
        <v>1.8</v>
      </c>
      <c r="X27" s="106">
        <v>1.8</v>
      </c>
      <c r="Y27" s="106">
        <v>0.3</v>
      </c>
      <c r="Z27" s="107">
        <v>1.6</v>
      </c>
      <c r="AA27" s="26">
        <v>2020</v>
      </c>
      <c r="AB27" s="10"/>
    </row>
    <row r="28" spans="1:28" ht="19.899999999999999" customHeight="1">
      <c r="A28" s="87" t="s">
        <v>60</v>
      </c>
      <c r="B28" s="88"/>
      <c r="C28" s="84">
        <v>3321121713</v>
      </c>
      <c r="D28" s="85">
        <v>2743779827</v>
      </c>
      <c r="E28" s="86">
        <v>0</v>
      </c>
      <c r="F28" s="85">
        <v>51892669</v>
      </c>
      <c r="G28" s="85">
        <v>96372349</v>
      </c>
      <c r="H28" s="96">
        <v>284472420</v>
      </c>
      <c r="I28" s="96">
        <v>24424751</v>
      </c>
      <c r="J28" s="96">
        <v>49350905</v>
      </c>
      <c r="K28" s="96">
        <v>9399912</v>
      </c>
      <c r="L28" s="97">
        <v>61428880</v>
      </c>
      <c r="M28" s="25">
        <v>2021</v>
      </c>
      <c r="N28" s="10"/>
      <c r="O28" s="87" t="s">
        <v>60</v>
      </c>
      <c r="P28" s="88"/>
      <c r="Q28" s="102">
        <v>100</v>
      </c>
      <c r="R28" s="103">
        <v>82.6</v>
      </c>
      <c r="S28" s="104">
        <v>0</v>
      </c>
      <c r="T28" s="103">
        <v>1.6</v>
      </c>
      <c r="U28" s="103">
        <v>2.9</v>
      </c>
      <c r="V28" s="106">
        <v>8.6</v>
      </c>
      <c r="W28" s="106">
        <v>0.7</v>
      </c>
      <c r="X28" s="106">
        <v>1.5</v>
      </c>
      <c r="Y28" s="106">
        <v>0.3</v>
      </c>
      <c r="Z28" s="107">
        <v>1.8</v>
      </c>
      <c r="AA28" s="26">
        <v>2021</v>
      </c>
      <c r="AB28" s="10"/>
    </row>
    <row r="29" spans="1:28" ht="19.899999999999999" customHeight="1">
      <c r="A29" s="87" t="s">
        <v>61</v>
      </c>
      <c r="B29" s="88"/>
      <c r="C29" s="84">
        <v>3690710457</v>
      </c>
      <c r="D29" s="85">
        <v>3093937858</v>
      </c>
      <c r="E29" s="86">
        <v>0</v>
      </c>
      <c r="F29" s="85">
        <v>48378872</v>
      </c>
      <c r="G29" s="85">
        <v>101903783</v>
      </c>
      <c r="H29" s="96">
        <v>313720685</v>
      </c>
      <c r="I29" s="96">
        <v>22358031</v>
      </c>
      <c r="J29" s="96">
        <v>43435713</v>
      </c>
      <c r="K29" s="96">
        <v>8804721</v>
      </c>
      <c r="L29" s="97">
        <v>58170794</v>
      </c>
      <c r="M29" s="25">
        <v>2022</v>
      </c>
      <c r="N29" s="10"/>
      <c r="O29" s="87" t="s">
        <v>61</v>
      </c>
      <c r="P29" s="88"/>
      <c r="Q29" s="102">
        <v>100</v>
      </c>
      <c r="R29" s="103">
        <v>83.8</v>
      </c>
      <c r="S29" s="104">
        <v>0</v>
      </c>
      <c r="T29" s="103">
        <v>1.3</v>
      </c>
      <c r="U29" s="103">
        <v>2.8</v>
      </c>
      <c r="V29" s="106">
        <v>8.5</v>
      </c>
      <c r="W29" s="106">
        <v>0.6</v>
      </c>
      <c r="X29" s="106">
        <v>1.2</v>
      </c>
      <c r="Y29" s="106">
        <v>0.2</v>
      </c>
      <c r="Z29" s="107">
        <v>1.6</v>
      </c>
      <c r="AA29" s="26">
        <v>2022</v>
      </c>
      <c r="AB29" s="10"/>
    </row>
    <row r="30" spans="1:28" ht="19.899999999999999" customHeight="1">
      <c r="A30" s="87" t="s">
        <v>62</v>
      </c>
      <c r="B30" s="88"/>
      <c r="C30" s="84">
        <v>3888796962</v>
      </c>
      <c r="D30" s="85">
        <v>3290784720</v>
      </c>
      <c r="E30" s="86">
        <v>0</v>
      </c>
      <c r="F30" s="85">
        <v>57843383</v>
      </c>
      <c r="G30" s="85">
        <v>109532717</v>
      </c>
      <c r="H30" s="96">
        <v>287115612</v>
      </c>
      <c r="I30" s="96">
        <v>33917790</v>
      </c>
      <c r="J30" s="96">
        <v>32744417</v>
      </c>
      <c r="K30" s="96">
        <v>9772708</v>
      </c>
      <c r="L30" s="97">
        <v>67085615</v>
      </c>
      <c r="M30" s="25">
        <v>2023</v>
      </c>
      <c r="N30" s="10"/>
      <c r="O30" s="87" t="s">
        <v>62</v>
      </c>
      <c r="P30" s="88"/>
      <c r="Q30" s="102">
        <v>100</v>
      </c>
      <c r="R30" s="103">
        <v>84.6</v>
      </c>
      <c r="S30" s="104">
        <v>0</v>
      </c>
      <c r="T30" s="103">
        <v>1.5</v>
      </c>
      <c r="U30" s="103">
        <v>2.8</v>
      </c>
      <c r="V30" s="106">
        <v>7.4</v>
      </c>
      <c r="W30" s="106">
        <v>0.9</v>
      </c>
      <c r="X30" s="106">
        <v>0.8</v>
      </c>
      <c r="Y30" s="106">
        <v>0.3</v>
      </c>
      <c r="Z30" s="107">
        <v>1.7</v>
      </c>
      <c r="AA30" s="26">
        <v>2023</v>
      </c>
      <c r="AB30" s="10"/>
    </row>
    <row r="31" spans="1:28" ht="20.100000000000001" customHeight="1">
      <c r="A31" s="79" t="s">
        <v>38</v>
      </c>
      <c r="B31" s="27" t="s">
        <v>34</v>
      </c>
      <c r="C31" s="80">
        <v>3641080000</v>
      </c>
      <c r="D31" s="81">
        <v>3041174000</v>
      </c>
      <c r="E31" s="82">
        <v>0</v>
      </c>
      <c r="F31" s="83">
        <v>144919000</v>
      </c>
      <c r="G31" s="61"/>
      <c r="H31" s="37">
        <f>H39</f>
        <v>336762000</v>
      </c>
      <c r="I31" s="69">
        <f>I39</f>
        <v>54005000</v>
      </c>
      <c r="J31" s="70"/>
      <c r="K31" s="69">
        <f>J39</f>
        <v>64220000</v>
      </c>
      <c r="L31" s="71"/>
      <c r="M31" s="36">
        <f>K39</f>
        <v>2024</v>
      </c>
      <c r="N31" s="27" t="str">
        <f>L39</f>
        <v>*</v>
      </c>
      <c r="O31" s="79" t="s">
        <v>38</v>
      </c>
      <c r="P31" s="27" t="s">
        <v>34</v>
      </c>
      <c r="Q31" s="98">
        <v>100</v>
      </c>
      <c r="R31" s="99">
        <v>83.5</v>
      </c>
      <c r="S31" s="100">
        <v>0</v>
      </c>
      <c r="T31" s="101">
        <v>4</v>
      </c>
      <c r="U31" s="61"/>
      <c r="V31" s="38">
        <f>V39</f>
        <v>9.1999999999999993</v>
      </c>
      <c r="W31" s="57">
        <f>W39</f>
        <v>1.5</v>
      </c>
      <c r="X31" s="58"/>
      <c r="Y31" s="57">
        <f>X39</f>
        <v>1.8</v>
      </c>
      <c r="Z31" s="66"/>
      <c r="AA31" s="36">
        <f>Y39</f>
        <v>2024</v>
      </c>
      <c r="AB31" s="27" t="str">
        <f>Z39</f>
        <v>*</v>
      </c>
    </row>
    <row r="32" spans="1:28" ht="5.0999999999999996" customHeight="1" thickBot="1">
      <c r="A32" s="23"/>
      <c r="B32" s="24"/>
      <c r="C32" s="19"/>
      <c r="D32" s="11"/>
      <c r="E32" s="11"/>
      <c r="F32" s="33"/>
      <c r="G32" s="32"/>
      <c r="H32" s="16"/>
      <c r="I32" s="34"/>
      <c r="J32" s="14"/>
      <c r="K32" s="34"/>
      <c r="L32" s="35"/>
      <c r="M32" s="9"/>
      <c r="N32" s="9"/>
      <c r="O32" s="23"/>
      <c r="P32" s="24"/>
      <c r="Q32" s="19"/>
      <c r="R32" s="11"/>
      <c r="S32" s="11"/>
      <c r="T32" s="33"/>
      <c r="U32" s="32"/>
      <c r="V32" s="16"/>
      <c r="W32" s="34"/>
      <c r="X32" s="14"/>
      <c r="Y32" s="34"/>
      <c r="Z32" s="35"/>
      <c r="AA32" s="9"/>
      <c r="AB32" s="9"/>
    </row>
    <row r="33" spans="1:28" s="2" customFormat="1" ht="12.95" customHeight="1">
      <c r="A33" s="76" t="str">
        <f>SUBSTITUTE(A36&amp;B36,CHAR(10),CHAR(10)&amp;"　　　　　")</f>
        <v>資料來源：審計部暨各級政府。</v>
      </c>
      <c r="B33" s="76"/>
      <c r="C33" s="76"/>
      <c r="D33" s="76"/>
      <c r="E33" s="76"/>
      <c r="F33" s="76"/>
      <c r="G33" s="76"/>
      <c r="H33" s="65" t="str">
        <f>SUBSTITUTE(H36&amp;I36,CHAR(10),CHAR(10)&amp;"　　　")</f>
        <v>Source：Ministry of Audit, All levels of government.</v>
      </c>
      <c r="I33" s="65"/>
      <c r="J33" s="65"/>
      <c r="K33" s="65"/>
      <c r="L33" s="65"/>
      <c r="M33" s="65"/>
      <c r="N33" s="65"/>
      <c r="O33" s="62"/>
      <c r="P33" s="62"/>
      <c r="Q33" s="63"/>
      <c r="R33" s="63"/>
      <c r="S33" s="63"/>
      <c r="T33" s="63"/>
      <c r="U33" s="63"/>
      <c r="V33" s="73"/>
      <c r="W33" s="74"/>
      <c r="X33" s="74"/>
      <c r="Y33" s="74"/>
      <c r="Z33" s="74"/>
      <c r="AA33" s="74"/>
      <c r="AB33" s="74"/>
    </row>
    <row r="34" spans="1:28" s="5" customFormat="1" ht="23.1" customHeight="1">
      <c r="A34" s="75" t="str">
        <f>SUBSTITUTE(A37&amp;B37,CHAR(10),CHAR(10)&amp;"　　　　　")</f>
        <v>說　　明：1.91年(含)以前為決算審定數；92至112年為決算數。
　　　　　2.歲入淨額不包括債務之舉借、移用以前年度歲計賸餘。</v>
      </c>
      <c r="B34" s="75"/>
      <c r="C34" s="75"/>
      <c r="D34" s="75"/>
      <c r="E34" s="75"/>
      <c r="F34" s="75"/>
      <c r="G34" s="75"/>
      <c r="H34" s="64" t="str">
        <f>SUBSTITUTE(H37&amp;I37,CHAR(10),CHAR(10)&amp;"　　 　 　　")</f>
        <v>Explanation：1.Prior to 2003, the figures are final aduit accounts; the figures for 2003 to 2023 are final accounts.
　　 　 　　2.Net Revenues exclude the bond issuance and borrowing and appropriation from previous year's surplus.</v>
      </c>
      <c r="I34" s="64"/>
      <c r="J34" s="64"/>
      <c r="K34" s="64"/>
      <c r="L34" s="64"/>
      <c r="M34" s="64"/>
      <c r="N34" s="64"/>
      <c r="O34" s="59"/>
      <c r="P34" s="59"/>
      <c r="Q34" s="60"/>
      <c r="R34" s="60"/>
      <c r="S34" s="60"/>
      <c r="T34" s="60"/>
      <c r="U34" s="60"/>
      <c r="V34" s="72"/>
      <c r="W34" s="72"/>
      <c r="X34" s="72"/>
      <c r="Y34" s="72"/>
      <c r="Z34" s="72"/>
      <c r="AA34" s="72"/>
      <c r="AB34" s="72"/>
    </row>
    <row r="35" spans="1:28" s="5" customFormat="1" ht="12.95" customHeight="1">
      <c r="A35" s="68" t="str">
        <f>SUBSTITUTE(A38&amp;B38,CHAR(10),CHAR(10)&amp;"　　　　　")</f>
        <v>附　　註：* 係預算數。</v>
      </c>
      <c r="B35" s="68"/>
      <c r="C35" s="68"/>
      <c r="D35" s="68"/>
      <c r="E35" s="68"/>
      <c r="F35" s="68"/>
      <c r="G35" s="68"/>
      <c r="H35" s="67" t="str">
        <f>SUBSTITUTE(H38&amp;I38,CHAR(10),CHAR(10)&amp;"　　　")</f>
        <v>Note：* The figures are budget accounts.</v>
      </c>
      <c r="I35" s="67"/>
      <c r="J35" s="67"/>
      <c r="K35" s="67"/>
      <c r="L35" s="67"/>
      <c r="M35" s="67"/>
      <c r="N35" s="67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idden="1">
      <c r="A36" s="77" t="s">
        <v>37</v>
      </c>
      <c r="B36" s="77" t="s">
        <v>33</v>
      </c>
      <c r="H36" s="92" t="s">
        <v>71</v>
      </c>
      <c r="I36" s="92" t="s">
        <v>67</v>
      </c>
    </row>
    <row r="37" spans="1:28" ht="409.6" hidden="1">
      <c r="A37" s="77" t="s">
        <v>36</v>
      </c>
      <c r="B37" s="78" t="s">
        <v>32</v>
      </c>
      <c r="H37" s="92" t="s">
        <v>70</v>
      </c>
      <c r="I37" s="93" t="s">
        <v>66</v>
      </c>
    </row>
    <row r="38" spans="1:28" hidden="1">
      <c r="A38" s="77" t="s">
        <v>35</v>
      </c>
      <c r="B38" s="77" t="s">
        <v>31</v>
      </c>
      <c r="H38" s="92" t="s">
        <v>69</v>
      </c>
      <c r="I38" s="92" t="s">
        <v>65</v>
      </c>
    </row>
    <row r="39" spans="1:28" ht="15" hidden="1" customHeight="1">
      <c r="H39" s="94">
        <v>336762000</v>
      </c>
      <c r="I39" s="94">
        <v>54005000</v>
      </c>
      <c r="J39" s="94">
        <v>64220000</v>
      </c>
      <c r="K39" s="95">
        <v>2024</v>
      </c>
      <c r="L39" s="95" t="s">
        <v>34</v>
      </c>
      <c r="V39" s="105">
        <v>9.1999999999999993</v>
      </c>
      <c r="W39" s="105">
        <v>1.5</v>
      </c>
      <c r="X39" s="105">
        <v>1.8</v>
      </c>
      <c r="Y39" s="95">
        <v>2024</v>
      </c>
      <c r="Z39" s="95" t="s">
        <v>34</v>
      </c>
    </row>
    <row r="40" spans="1:28" hidden="1"/>
  </sheetData>
  <mergeCells count="28">
    <mergeCell ref="Y31:Z31"/>
    <mergeCell ref="H35:N35"/>
    <mergeCell ref="A35:G35"/>
    <mergeCell ref="I31:J31"/>
    <mergeCell ref="K31:L31"/>
    <mergeCell ref="V34:AB34"/>
    <mergeCell ref="V33:AB33"/>
    <mergeCell ref="A34:G34"/>
    <mergeCell ref="A33:G33"/>
    <mergeCell ref="F31:G31"/>
    <mergeCell ref="W31:X31"/>
    <mergeCell ref="O1:U1"/>
    <mergeCell ref="M4:N5"/>
    <mergeCell ref="O34:U34"/>
    <mergeCell ref="T31:U31"/>
    <mergeCell ref="O33:U33"/>
    <mergeCell ref="H34:N34"/>
    <mergeCell ref="H33:N33"/>
    <mergeCell ref="AA4:AB5"/>
    <mergeCell ref="O4:P5"/>
    <mergeCell ref="A1:G1"/>
    <mergeCell ref="A2:G2"/>
    <mergeCell ref="H2:N2"/>
    <mergeCell ref="H1:N1"/>
    <mergeCell ref="V1:AB1"/>
    <mergeCell ref="O2:U2"/>
    <mergeCell ref="V2:AB2"/>
    <mergeCell ref="A4:B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2024-08-06T05:41:26Z</cp:lastPrinted>
  <dcterms:created xsi:type="dcterms:W3CDTF">2001-11-06T09:07:39Z</dcterms:created>
  <dcterms:modified xsi:type="dcterms:W3CDTF">2024-08-06T05:41:27Z</dcterms:modified>
</cp:coreProperties>
</file>