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年報網路版\1130806\"/>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36" i="1" l="1"/>
  <c r="A35" i="1"/>
  <c r="I35" i="1"/>
  <c r="A36" i="1"/>
  <c r="A37" i="1"/>
</calcChain>
</file>

<file path=xl/sharedStrings.xml><?xml version="1.0" encoding="utf-8"?>
<sst xmlns="http://schemas.openxmlformats.org/spreadsheetml/2006/main" count="77" uniqueCount="64">
  <si>
    <t>Grand Total</t>
    <phoneticPr fontId="1" type="noConversion"/>
  </si>
  <si>
    <t>總　　　　計</t>
    <phoneticPr fontId="1" type="noConversion"/>
  </si>
  <si>
    <t>中　央　政　府</t>
    <phoneticPr fontId="1" type="noConversion"/>
  </si>
  <si>
    <t>Central Government</t>
    <phoneticPr fontId="1" type="noConversion"/>
  </si>
  <si>
    <t>金　　額</t>
    <phoneticPr fontId="1" type="noConversion"/>
  </si>
  <si>
    <t>結構比</t>
    <phoneticPr fontId="1" type="noConversion"/>
  </si>
  <si>
    <t>Amount</t>
    <phoneticPr fontId="1" type="noConversion"/>
  </si>
  <si>
    <t>％</t>
    <phoneticPr fontId="1" type="noConversion"/>
  </si>
  <si>
    <t>結構比</t>
    <phoneticPr fontId="1" type="noConversion"/>
  </si>
  <si>
    <t>％</t>
    <phoneticPr fontId="1" type="noConversion"/>
  </si>
  <si>
    <t>County and City Government</t>
    <phoneticPr fontId="1" type="noConversion"/>
  </si>
  <si>
    <t>Township Offices</t>
    <phoneticPr fontId="1" type="noConversion"/>
  </si>
  <si>
    <t>Amount</t>
    <phoneticPr fontId="1" type="noConversion"/>
  </si>
  <si>
    <t>金　　額</t>
    <phoneticPr fontId="1" type="noConversion"/>
  </si>
  <si>
    <t>縣　市　政　府</t>
    <phoneticPr fontId="1" type="noConversion"/>
  </si>
  <si>
    <t>單位：新臺幣千元；％</t>
    <phoneticPr fontId="1" type="noConversion"/>
  </si>
  <si>
    <t>鄉　鎮　市　區　公　所</t>
    <phoneticPr fontId="1" type="noConversion"/>
  </si>
  <si>
    <t>Unit：NT$ 1,000；%</t>
  </si>
  <si>
    <t>年　別</t>
    <phoneticPr fontId="1" type="noConversion"/>
  </si>
  <si>
    <t>CY</t>
    <phoneticPr fontId="1" type="noConversion"/>
  </si>
  <si>
    <t>直　轄　市　政　府</t>
    <phoneticPr fontId="1" type="noConversion"/>
  </si>
  <si>
    <t>Municipal Government</t>
    <phoneticPr fontId="1" type="noConversion"/>
  </si>
  <si>
    <t>* 係預算數。</t>
  </si>
  <si>
    <t>1.91年(含)以前為決算審定數；92至112年為決算數。
2.歲入淨額不包括債務之舉借、移用以前年度歲計賸餘。
3.中央政府含省府；直轄市政府99年(含)以前僅含北、高二市，100年(含)以後含新北市、臺北市、
  臺中市、臺南市及高雄市等五都，104年(含)以後增加桃園市。</t>
  </si>
  <si>
    <t>審計部暨各級政府。</t>
  </si>
  <si>
    <t>*</t>
  </si>
  <si>
    <t>附　　註：</t>
  </si>
  <si>
    <t>說　　明：</t>
  </si>
  <si>
    <t>資料來源：</t>
  </si>
  <si>
    <t>113年</t>
  </si>
  <si>
    <t>89年度</t>
  </si>
  <si>
    <t>90年</t>
  </si>
  <si>
    <t>91年</t>
  </si>
  <si>
    <t>92年</t>
  </si>
  <si>
    <t>93年</t>
  </si>
  <si>
    <t>94年</t>
  </si>
  <si>
    <t>95年</t>
  </si>
  <si>
    <t>96年</t>
  </si>
  <si>
    <t>97年</t>
  </si>
  <si>
    <t>98年</t>
  </si>
  <si>
    <t>99年</t>
  </si>
  <si>
    <t>100年</t>
  </si>
  <si>
    <t>101年</t>
  </si>
  <si>
    <t>102年</t>
  </si>
  <si>
    <t>103年</t>
  </si>
  <si>
    <t>104年</t>
  </si>
  <si>
    <t>105年</t>
  </si>
  <si>
    <t>106年</t>
  </si>
  <si>
    <t>107年</t>
  </si>
  <si>
    <t>108年</t>
  </si>
  <si>
    <t>109年</t>
  </si>
  <si>
    <t>110年</t>
  </si>
  <si>
    <t>111年</t>
  </si>
  <si>
    <t>112年</t>
  </si>
  <si>
    <t>表1-4. 各級政府歲入淨額－按政府別分</t>
  </si>
  <si>
    <t>* The figures are budget accounts.</t>
  </si>
  <si>
    <t>1.Prior to 2003, the figures are final audit accounts; 2003 to 2023, the figures are final accounts.
2.Net Revenues exclude the bond issuance and borrowing and appropriation from previous year's surplus.
3.The net revenues of Central Government include the Taiwan Provincial; prior to 2010, the net revenues of Municipal 
   Government only include Taipei City and Kaohsiung City, since 2011, the figures include New Taipei City、Taipei 
   City、Taichung City、Tainan City and Kaohsiung City, 2015, the figures include Taoyuan City.</t>
  </si>
  <si>
    <t>Ministry of Audit, All levels of government.</t>
  </si>
  <si>
    <t>FY  2000</t>
  </si>
  <si>
    <t>Note：</t>
  </si>
  <si>
    <t>Explanation：</t>
  </si>
  <si>
    <t>Source：</t>
  </si>
  <si>
    <t>╰————————————————————————v————————————————————————╯</t>
  </si>
  <si>
    <t>Table 1-4.  Net Government Revenues of All Levels－by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</si>
</sst>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3" formatCode="#,###,###,##0\ "/>
    <numFmt numFmtId="184" formatCode="#,##0.0\ "/>
  </numFmts>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新細明體"/>
      <family val="1"/>
      <charset val="136"/>
    </font>
    <font>
      <sz val="9.25"/>
      <name val="細明體"/>
      <family val="3"/>
      <charset val="136"/>
    </font>
    <font>
      <sz val="12"/>
      <name val="細明體"/>
      <family val="3"/>
      <charset val="136"/>
    </font>
    <font>
      <sz val="8.25"/>
      <name val="細明體"/>
      <family val="3"/>
      <charset val="136"/>
    </font>
    <font>
      <sz val="9.25"/>
      <name val="MS Sans Serif"/>
    </font>
    <font>
      <sz val="13"/>
      <name val="微軟正黑體"/>
      <family val="2"/>
      <charset val="136"/>
    </font>
    <font>
      <b/>
      <sz val="5"/>
      <name val="新細明體"/>
      <family val="1"/>
      <charset val="136"/>
    </font>
    <font>
      <sz val="12"/>
      <name val="微軟正黑體"/>
      <family val="2"/>
      <charset val="136"/>
    </font>
  </fonts>
  <fills count="2">
    <fill>
      <patternFill patternType="none"/>
    </fill>
    <fill>
      <patternFill patternType="gray125"/>
    </fill>
  </fills>
  <borders count="2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08">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10" fillId="0" borderId="6" xfId="0" applyFont="1" applyBorder="1" applyAlignment="1">
      <alignment horizont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0" borderId="0" xfId="0" applyFont="1" applyBorder="1"/>
    <xf numFmtId="0" fontId="7" fillId="0" borderId="9" xfId="0" applyFont="1" applyBorder="1" applyAlignment="1">
      <alignment horizontal="right"/>
    </xf>
    <xf numFmtId="0" fontId="0" fillId="0" borderId="3" xfId="0" applyBorder="1" applyAlignment="1">
      <alignment horizontal="left" vertical="center"/>
    </xf>
    <xf numFmtId="0" fontId="0" fillId="0" borderId="3" xfId="0" applyBorder="1" applyAlignment="1">
      <alignment vertical="center"/>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10" xfId="0" applyFont="1" applyBorder="1" applyAlignment="1">
      <alignment horizontal="center"/>
    </xf>
    <xf numFmtId="0" fontId="9" fillId="0" borderId="11" xfId="0" applyFont="1" applyBorder="1" applyAlignment="1">
      <alignment horizontal="right" wrapText="1"/>
    </xf>
    <xf numFmtId="0" fontId="8" fillId="0" borderId="0" xfId="0" applyFont="1" applyBorder="1" applyAlignment="1">
      <alignment horizontal="left" vertical="center" inden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9" fillId="0" borderId="3" xfId="0" applyFont="1" applyBorder="1" applyAlignment="1">
      <alignment horizontal="right"/>
    </xf>
    <xf numFmtId="0" fontId="4" fillId="0" borderId="10" xfId="0" applyFont="1" applyBorder="1" applyAlignment="1">
      <alignment horizontal="right" wrapText="1"/>
    </xf>
    <xf numFmtId="0" fontId="9" fillId="0" borderId="0" xfId="0" applyFont="1" applyBorder="1" applyAlignment="1">
      <alignment horizontal="right" vertical="center" wrapText="1"/>
    </xf>
    <xf numFmtId="0" fontId="5" fillId="0" borderId="4" xfId="0" applyFont="1" applyBorder="1" applyAlignment="1">
      <alignment horizontal="right" wrapText="1"/>
    </xf>
    <xf numFmtId="0" fontId="10" fillId="0" borderId="8" xfId="0" applyFont="1" applyBorder="1" applyAlignment="1">
      <alignment horizontal="center" wrapText="1"/>
    </xf>
    <xf numFmtId="0" fontId="7" fillId="0" borderId="3" xfId="0" applyFont="1" applyBorder="1" applyAlignment="1">
      <alignment horizontal="right"/>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pplyAlignment="1">
      <alignment vertical="center"/>
    </xf>
    <xf numFmtId="0" fontId="9" fillId="0" borderId="3" xfId="0" applyFont="1" applyBorder="1" applyAlignment="1">
      <alignment horizontal="center" vertical="center" wrapText="1"/>
    </xf>
    <xf numFmtId="0" fontId="9" fillId="0" borderId="9" xfId="0" applyFont="1" applyBorder="1" applyAlignment="1">
      <alignment horizontal="center" vertical="center"/>
    </xf>
    <xf numFmtId="0" fontId="14"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 xfId="0" applyFont="1" applyBorder="1" applyAlignment="1">
      <alignment horizontal="right"/>
    </xf>
    <xf numFmtId="0" fontId="13" fillId="0" borderId="0" xfId="0" applyFont="1" applyAlignment="1">
      <alignment horizontal="left" vertical="top"/>
    </xf>
    <xf numFmtId="0" fontId="13" fillId="0" borderId="0" xfId="0" applyFont="1" applyAlignment="1">
      <alignment horizontal="left" vertical="top" wrapText="1"/>
    </xf>
    <xf numFmtId="0" fontId="0" fillId="0" borderId="0" xfId="0" applyAlignment="1">
      <alignment horizontal="left" vertical="top"/>
    </xf>
    <xf numFmtId="0" fontId="14"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xf>
    <xf numFmtId="0" fontId="14" fillId="0" borderId="23" xfId="0" applyFont="1" applyBorder="1" applyAlignment="1">
      <alignment horizontal="center" vertical="center" wrapText="1"/>
    </xf>
    <xf numFmtId="0" fontId="14" fillId="0" borderId="2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6" xfId="0" applyFont="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4" fillId="0" borderId="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9" fillId="0" borderId="21"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3" xfId="0" applyFont="1" applyBorder="1" applyAlignment="1">
      <alignment horizontal="center" vertical="center"/>
    </xf>
    <xf numFmtId="0" fontId="14" fillId="0" borderId="21"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9" xfId="0" applyFont="1" applyBorder="1" applyAlignment="1">
      <alignment horizontal="center" vertical="center" wrapText="1"/>
    </xf>
    <xf numFmtId="0" fontId="16" fillId="0" borderId="0" xfId="0" applyFont="1" applyAlignment="1">
      <alignment horizontal="left" vertical="top"/>
    </xf>
    <xf numFmtId="0" fontId="13" fillId="0" borderId="8" xfId="0" applyFont="1" applyBorder="1" applyAlignment="1">
      <alignment vertical="top" wrapText="1"/>
    </xf>
    <xf numFmtId="0" fontId="16" fillId="0" borderId="0" xfId="0" applyNumberFormat="1" applyFont="1" applyAlignment="1">
      <alignment horizontal="left" vertical="top" wrapText="1"/>
    </xf>
    <xf numFmtId="0" fontId="16" fillId="0" borderId="8" xfId="0" applyFont="1" applyBorder="1" applyAlignment="1">
      <alignment horizontal="left" vertical="top" wrapText="1"/>
    </xf>
    <xf numFmtId="0" fontId="0" fillId="0" borderId="0" xfId="0" applyBorder="1" applyAlignment="1">
      <alignment horizontal="center"/>
    </xf>
    <xf numFmtId="0" fontId="0" fillId="0" borderId="15" xfId="0" applyBorder="1" applyAlignment="1">
      <alignment horizontal="center"/>
    </xf>
    <xf numFmtId="0" fontId="16" fillId="0" borderId="0" xfId="0" applyFont="1"/>
    <xf numFmtId="0" fontId="16" fillId="0" borderId="0" xfId="0" applyFont="1" applyAlignment="1">
      <alignment wrapText="1"/>
    </xf>
    <xf numFmtId="0" fontId="14" fillId="0" borderId="0" xfId="0" applyFont="1" applyBorder="1" applyAlignment="1">
      <alignment horizontal="left" vertical="center" indent="1"/>
    </xf>
    <xf numFmtId="183" fontId="9" fillId="0" borderId="1" xfId="0" applyNumberFormat="1" applyFont="1" applyBorder="1" applyAlignment="1">
      <alignment horizontal="right" vertical="center"/>
    </xf>
    <xf numFmtId="184" fontId="9" fillId="0" borderId="2" xfId="0" applyNumberFormat="1" applyFont="1" applyBorder="1" applyAlignment="1">
      <alignment horizontal="right" vertical="center"/>
    </xf>
    <xf numFmtId="183" fontId="9" fillId="0" borderId="2" xfId="0" applyNumberFormat="1" applyFont="1" applyBorder="1" applyAlignment="1">
      <alignment horizontal="right" vertical="center"/>
    </xf>
    <xf numFmtId="184" fontId="9" fillId="0" borderId="2" xfId="0" applyNumberFormat="1" applyFont="1" applyBorder="1" applyAlignment="1">
      <alignment vertical="center"/>
    </xf>
    <xf numFmtId="183" fontId="9" fillId="0" borderId="2" xfId="0" applyNumberFormat="1" applyFont="1" applyBorder="1" applyAlignment="1">
      <alignment vertical="center"/>
    </xf>
    <xf numFmtId="183" fontId="9" fillId="0" borderId="1" xfId="0" applyNumberFormat="1" applyFont="1" applyBorder="1" applyAlignment="1">
      <alignment horizontal="right"/>
    </xf>
    <xf numFmtId="184" fontId="9" fillId="0" borderId="2" xfId="0" applyNumberFormat="1" applyFont="1" applyBorder="1" applyAlignment="1">
      <alignment horizontal="right"/>
    </xf>
    <xf numFmtId="183" fontId="9" fillId="0" borderId="2" xfId="0" applyNumberFormat="1" applyFont="1" applyBorder="1" applyAlignment="1">
      <alignment horizontal="right"/>
    </xf>
    <xf numFmtId="0" fontId="14" fillId="0" borderId="0" xfId="0" applyFont="1" applyBorder="1" applyAlignment="1">
      <alignment horizontal="left" wrapText="1" indent="1"/>
    </xf>
    <xf numFmtId="0" fontId="17" fillId="0" borderId="15" xfId="0" applyFont="1" applyBorder="1" applyAlignment="1">
      <alignment horizontal="left" wrapText="1"/>
    </xf>
    <xf numFmtId="0" fontId="18" fillId="0" borderId="0" xfId="0" applyFont="1" applyAlignment="1">
      <alignment horizontal="center" vertical="center"/>
    </xf>
    <xf numFmtId="0" fontId="13" fillId="0" borderId="0" xfId="0" applyFont="1"/>
    <xf numFmtId="0" fontId="13" fillId="0" borderId="0" xfId="0" applyFont="1" applyAlignment="1">
      <alignment wrapText="1"/>
    </xf>
    <xf numFmtId="184" fontId="9" fillId="0" borderId="0" xfId="0" applyNumberFormat="1" applyFont="1" applyBorder="1" applyAlignment="1">
      <alignment horizontal="center" vertical="center"/>
    </xf>
    <xf numFmtId="0" fontId="13" fillId="0" borderId="15" xfId="0" applyNumberFormat="1" applyFont="1" applyBorder="1" applyAlignment="1">
      <alignment horizontal="center" vertical="center"/>
    </xf>
    <xf numFmtId="183" fontId="9" fillId="0" borderId="0" xfId="0" applyNumberFormat="1" applyFont="1" applyBorder="1" applyAlignment="1">
      <alignment horizontal="center" vertical="center"/>
    </xf>
    <xf numFmtId="0" fontId="19" fillId="0" borderId="0" xfId="0" applyNumberFormat="1" applyFont="1" applyBorder="1" applyAlignment="1">
      <alignment horizontal="center"/>
    </xf>
    <xf numFmtId="183" fontId="9" fillId="0" borderId="7" xfId="0" applyNumberFormat="1" applyFont="1" applyBorder="1" applyAlignment="1">
      <alignment horizontal="right"/>
    </xf>
    <xf numFmtId="184" fontId="9" fillId="0" borderId="7" xfId="0" applyNumberFormat="1" applyFont="1" applyBorder="1" applyAlignment="1">
      <alignment horizontal="right"/>
    </xf>
    <xf numFmtId="183" fontId="9" fillId="0" borderId="0" xfId="0" applyNumberFormat="1" applyFont="1" applyBorder="1" applyAlignment="1">
      <alignment horizontal="right"/>
    </xf>
    <xf numFmtId="184" fontId="9" fillId="0" borderId="14" xfId="0" applyNumberFormat="1" applyFont="1" applyBorder="1" applyAlignment="1">
      <alignment horizontal="right"/>
    </xf>
    <xf numFmtId="0" fontId="2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abSelected="1" workbookViewId="0">
      <selection sqref="A1:H1"/>
    </sheetView>
  </sheetViews>
  <sheetFormatPr defaultRowHeight="16.5"/>
  <cols>
    <col min="1" max="1" width="7.625" style="3" customWidth="1"/>
    <col min="2" max="2" width="1.875" style="3" customWidth="1"/>
    <col min="3" max="8" width="12.375" customWidth="1"/>
    <col min="9" max="9" width="18.625" style="3" customWidth="1"/>
    <col min="10" max="12" width="18.625" customWidth="1"/>
    <col min="13" max="13" width="8.625" customWidth="1"/>
    <col min="14" max="14" width="1.875" customWidth="1"/>
  </cols>
  <sheetData>
    <row r="1" spans="1:14" ht="39.950000000000003" customHeight="1">
      <c r="A1" s="96" t="s">
        <v>54</v>
      </c>
      <c r="B1" s="61"/>
      <c r="C1" s="61"/>
      <c r="D1" s="61"/>
      <c r="E1" s="61"/>
      <c r="F1" s="61"/>
      <c r="G1" s="61"/>
      <c r="H1" s="61"/>
      <c r="I1" s="107" t="s">
        <v>63</v>
      </c>
      <c r="J1" s="62"/>
      <c r="K1" s="62"/>
      <c r="L1" s="62"/>
      <c r="M1" s="62"/>
      <c r="N1" s="62"/>
    </row>
    <row r="2" spans="1:14" ht="15" customHeight="1" thickBot="1">
      <c r="A2" s="16"/>
      <c r="B2" s="16"/>
      <c r="C2" s="1"/>
      <c r="D2" s="19"/>
      <c r="E2" s="19"/>
      <c r="F2" s="19"/>
      <c r="G2" s="19"/>
      <c r="H2" s="48" t="s">
        <v>15</v>
      </c>
      <c r="J2" s="1"/>
      <c r="K2" s="1"/>
      <c r="L2" s="18"/>
      <c r="M2" s="18"/>
      <c r="N2" s="27" t="s">
        <v>17</v>
      </c>
    </row>
    <row r="3" spans="1:14" ht="20.100000000000001" customHeight="1">
      <c r="A3" s="52" t="s">
        <v>18</v>
      </c>
      <c r="B3" s="58"/>
      <c r="C3" s="73" t="s">
        <v>1</v>
      </c>
      <c r="D3" s="74"/>
      <c r="E3" s="57" t="s">
        <v>2</v>
      </c>
      <c r="F3" s="74"/>
      <c r="G3" s="57" t="s">
        <v>20</v>
      </c>
      <c r="H3" s="74"/>
      <c r="I3" s="52" t="s">
        <v>14</v>
      </c>
      <c r="J3" s="53"/>
      <c r="K3" s="57" t="s">
        <v>16</v>
      </c>
      <c r="L3" s="58"/>
      <c r="M3" s="67" t="s">
        <v>19</v>
      </c>
      <c r="N3" s="68"/>
    </row>
    <row r="4" spans="1:14" ht="21.95" customHeight="1">
      <c r="A4" s="63"/>
      <c r="B4" s="64"/>
      <c r="C4" s="75" t="s">
        <v>0</v>
      </c>
      <c r="D4" s="76"/>
      <c r="E4" s="59" t="s">
        <v>3</v>
      </c>
      <c r="F4" s="76"/>
      <c r="G4" s="59" t="s">
        <v>21</v>
      </c>
      <c r="H4" s="76"/>
      <c r="I4" s="54" t="s">
        <v>10</v>
      </c>
      <c r="J4" s="55"/>
      <c r="K4" s="59" t="s">
        <v>11</v>
      </c>
      <c r="L4" s="60"/>
      <c r="M4" s="69"/>
      <c r="N4" s="70"/>
    </row>
    <row r="5" spans="1:14" ht="15" customHeight="1">
      <c r="A5" s="63"/>
      <c r="B5" s="64"/>
      <c r="C5" s="43" t="s">
        <v>4</v>
      </c>
      <c r="D5" s="44" t="s">
        <v>8</v>
      </c>
      <c r="E5" s="44" t="s">
        <v>4</v>
      </c>
      <c r="F5" s="44" t="s">
        <v>5</v>
      </c>
      <c r="G5" s="44" t="s">
        <v>4</v>
      </c>
      <c r="H5" s="45" t="s">
        <v>5</v>
      </c>
      <c r="I5" s="46" t="s">
        <v>13</v>
      </c>
      <c r="J5" s="45" t="s">
        <v>8</v>
      </c>
      <c r="K5" s="42" t="s">
        <v>13</v>
      </c>
      <c r="L5" s="47" t="s">
        <v>8</v>
      </c>
      <c r="M5" s="69"/>
      <c r="N5" s="70"/>
    </row>
    <row r="6" spans="1:14" ht="15" customHeight="1" thickBot="1">
      <c r="A6" s="65"/>
      <c r="B6" s="66"/>
      <c r="C6" s="41" t="s">
        <v>6</v>
      </c>
      <c r="D6" s="34" t="s">
        <v>9</v>
      </c>
      <c r="E6" s="34" t="s">
        <v>6</v>
      </c>
      <c r="F6" s="34" t="s">
        <v>7</v>
      </c>
      <c r="G6" s="34" t="s">
        <v>6</v>
      </c>
      <c r="H6" s="34" t="s">
        <v>7</v>
      </c>
      <c r="I6" s="33" t="s">
        <v>12</v>
      </c>
      <c r="J6" s="34" t="s">
        <v>9</v>
      </c>
      <c r="K6" s="40" t="s">
        <v>12</v>
      </c>
      <c r="L6" s="35" t="s">
        <v>9</v>
      </c>
      <c r="M6" s="71"/>
      <c r="N6" s="72"/>
    </row>
    <row r="7" spans="1:14" ht="5.0999999999999996" customHeight="1">
      <c r="A7" s="15"/>
      <c r="B7" s="20"/>
      <c r="C7" s="6"/>
      <c r="D7" s="7"/>
      <c r="E7" s="8"/>
      <c r="F7" s="8"/>
      <c r="G7" s="8"/>
      <c r="H7" s="8"/>
      <c r="I7" s="14"/>
      <c r="J7" s="13"/>
      <c r="K7" s="31"/>
      <c r="L7" s="12"/>
      <c r="M7" s="10"/>
      <c r="N7" s="10"/>
    </row>
    <row r="8" spans="1:14" ht="18" customHeight="1">
      <c r="A8" s="94" t="s">
        <v>30</v>
      </c>
      <c r="B8" s="95"/>
      <c r="C8" s="91">
        <v>2784862529</v>
      </c>
      <c r="D8" s="92">
        <v>100</v>
      </c>
      <c r="E8" s="93">
        <v>2046435773</v>
      </c>
      <c r="F8" s="92">
        <v>73.5</v>
      </c>
      <c r="G8" s="93">
        <v>292598887</v>
      </c>
      <c r="H8" s="92">
        <v>10.5</v>
      </c>
      <c r="I8" s="103">
        <v>335658658</v>
      </c>
      <c r="J8" s="104">
        <v>12.1</v>
      </c>
      <c r="K8" s="105">
        <v>110169211</v>
      </c>
      <c r="L8" s="106">
        <v>4</v>
      </c>
      <c r="M8" s="23" t="s">
        <v>58</v>
      </c>
      <c r="N8" s="10"/>
    </row>
    <row r="9" spans="1:14" ht="18" customHeight="1">
      <c r="A9" s="94" t="s">
        <v>31</v>
      </c>
      <c r="B9" s="95"/>
      <c r="C9" s="91">
        <v>1896840574</v>
      </c>
      <c r="D9" s="92">
        <v>100</v>
      </c>
      <c r="E9" s="93">
        <v>1417731845</v>
      </c>
      <c r="F9" s="92">
        <v>74.7</v>
      </c>
      <c r="G9" s="93">
        <v>170256224</v>
      </c>
      <c r="H9" s="92">
        <v>9</v>
      </c>
      <c r="I9" s="103">
        <v>218460691</v>
      </c>
      <c r="J9" s="104">
        <v>11.5</v>
      </c>
      <c r="K9" s="105">
        <v>90391814</v>
      </c>
      <c r="L9" s="106">
        <v>4.8</v>
      </c>
      <c r="M9" s="23">
        <v>2001</v>
      </c>
      <c r="N9" s="10"/>
    </row>
    <row r="10" spans="1:14" ht="18" customHeight="1">
      <c r="A10" s="94" t="s">
        <v>32</v>
      </c>
      <c r="B10" s="95"/>
      <c r="C10" s="91">
        <v>1787918681</v>
      </c>
      <c r="D10" s="92">
        <v>100</v>
      </c>
      <c r="E10" s="93">
        <v>1310436322</v>
      </c>
      <c r="F10" s="92">
        <v>73.3</v>
      </c>
      <c r="G10" s="93">
        <v>172084347</v>
      </c>
      <c r="H10" s="92">
        <v>9.6</v>
      </c>
      <c r="I10" s="103">
        <v>229966476</v>
      </c>
      <c r="J10" s="104">
        <v>12.9</v>
      </c>
      <c r="K10" s="105">
        <v>75431536</v>
      </c>
      <c r="L10" s="106">
        <v>4.2</v>
      </c>
      <c r="M10" s="23">
        <v>2002</v>
      </c>
      <c r="N10" s="10"/>
    </row>
    <row r="11" spans="1:14" ht="18" customHeight="1">
      <c r="A11" s="94" t="s">
        <v>33</v>
      </c>
      <c r="B11" s="95"/>
      <c r="C11" s="91">
        <v>1948847371</v>
      </c>
      <c r="D11" s="92">
        <v>100</v>
      </c>
      <c r="E11" s="93">
        <v>1435284645</v>
      </c>
      <c r="F11" s="92">
        <v>73.599999999999994</v>
      </c>
      <c r="G11" s="93">
        <v>185850449</v>
      </c>
      <c r="H11" s="92">
        <v>9.5</v>
      </c>
      <c r="I11" s="103">
        <v>244530250</v>
      </c>
      <c r="J11" s="104">
        <v>12.5</v>
      </c>
      <c r="K11" s="105">
        <v>83182027</v>
      </c>
      <c r="L11" s="106">
        <v>4.3</v>
      </c>
      <c r="M11" s="23">
        <v>2003</v>
      </c>
      <c r="N11" s="10"/>
    </row>
    <row r="12" spans="1:14" ht="18" customHeight="1">
      <c r="A12" s="94" t="s">
        <v>34</v>
      </c>
      <c r="B12" s="95"/>
      <c r="C12" s="91">
        <v>1927399732</v>
      </c>
      <c r="D12" s="92">
        <v>100</v>
      </c>
      <c r="E12" s="93">
        <v>1365269785</v>
      </c>
      <c r="F12" s="92">
        <v>70.8</v>
      </c>
      <c r="G12" s="93">
        <v>194966595</v>
      </c>
      <c r="H12" s="92">
        <v>10.1</v>
      </c>
      <c r="I12" s="103">
        <v>270811375</v>
      </c>
      <c r="J12" s="104">
        <v>14.1</v>
      </c>
      <c r="K12" s="105">
        <v>96351977</v>
      </c>
      <c r="L12" s="106">
        <v>5</v>
      </c>
      <c r="M12" s="23">
        <v>2004</v>
      </c>
      <c r="N12" s="10"/>
    </row>
    <row r="13" spans="1:14" ht="27.6" customHeight="1">
      <c r="A13" s="94" t="s">
        <v>35</v>
      </c>
      <c r="B13" s="95"/>
      <c r="C13" s="91">
        <v>2218039419</v>
      </c>
      <c r="D13" s="92">
        <v>100</v>
      </c>
      <c r="E13" s="93">
        <v>1616369320</v>
      </c>
      <c r="F13" s="92">
        <v>72.900000000000006</v>
      </c>
      <c r="G13" s="93">
        <v>210659915</v>
      </c>
      <c r="H13" s="92">
        <v>9.5</v>
      </c>
      <c r="I13" s="103">
        <v>292654981</v>
      </c>
      <c r="J13" s="104">
        <v>13.2</v>
      </c>
      <c r="K13" s="105">
        <v>98355203</v>
      </c>
      <c r="L13" s="106">
        <v>4.4000000000000004</v>
      </c>
      <c r="M13" s="23">
        <v>2005</v>
      </c>
      <c r="N13" s="10"/>
    </row>
    <row r="14" spans="1:14" ht="18" customHeight="1">
      <c r="A14" s="94" t="s">
        <v>36</v>
      </c>
      <c r="B14" s="95"/>
      <c r="C14" s="91">
        <v>2177017797</v>
      </c>
      <c r="D14" s="92">
        <v>100</v>
      </c>
      <c r="E14" s="93">
        <v>1590934296</v>
      </c>
      <c r="F14" s="92">
        <v>73.099999999999994</v>
      </c>
      <c r="G14" s="93">
        <v>205390616</v>
      </c>
      <c r="H14" s="92">
        <v>9.4</v>
      </c>
      <c r="I14" s="103">
        <v>282593207</v>
      </c>
      <c r="J14" s="104">
        <v>13</v>
      </c>
      <c r="K14" s="105">
        <v>98099678</v>
      </c>
      <c r="L14" s="106">
        <v>4.5</v>
      </c>
      <c r="M14" s="23">
        <v>2006</v>
      </c>
      <c r="N14" s="10"/>
    </row>
    <row r="15" spans="1:14" ht="18" customHeight="1">
      <c r="A15" s="94" t="s">
        <v>37</v>
      </c>
      <c r="B15" s="95"/>
      <c r="C15" s="91">
        <v>2244758463</v>
      </c>
      <c r="D15" s="92">
        <v>100</v>
      </c>
      <c r="E15" s="93">
        <v>1636049742</v>
      </c>
      <c r="F15" s="92">
        <v>72.900000000000006</v>
      </c>
      <c r="G15" s="93">
        <v>217417818</v>
      </c>
      <c r="H15" s="92">
        <v>9.6999999999999993</v>
      </c>
      <c r="I15" s="103">
        <v>299197563</v>
      </c>
      <c r="J15" s="104">
        <v>13.3</v>
      </c>
      <c r="K15" s="105">
        <v>92093340</v>
      </c>
      <c r="L15" s="106">
        <v>4.0999999999999996</v>
      </c>
      <c r="M15" s="23">
        <v>2007</v>
      </c>
      <c r="N15" s="10"/>
    </row>
    <row r="16" spans="1:14" ht="18" customHeight="1">
      <c r="A16" s="94" t="s">
        <v>38</v>
      </c>
      <c r="B16" s="95"/>
      <c r="C16" s="91">
        <v>2231613847</v>
      </c>
      <c r="D16" s="92">
        <v>100</v>
      </c>
      <c r="E16" s="93">
        <v>1648767679</v>
      </c>
      <c r="F16" s="92">
        <v>73.900000000000006</v>
      </c>
      <c r="G16" s="93">
        <v>169721280</v>
      </c>
      <c r="H16" s="92">
        <v>7.6</v>
      </c>
      <c r="I16" s="103">
        <v>312887745</v>
      </c>
      <c r="J16" s="104">
        <v>14</v>
      </c>
      <c r="K16" s="105">
        <v>100237143</v>
      </c>
      <c r="L16" s="106">
        <v>4.5</v>
      </c>
      <c r="M16" s="23">
        <v>2008</v>
      </c>
      <c r="N16" s="10"/>
    </row>
    <row r="17" spans="1:14" ht="18" customHeight="1">
      <c r="A17" s="94" t="s">
        <v>39</v>
      </c>
      <c r="B17" s="95"/>
      <c r="C17" s="91">
        <v>2113644128</v>
      </c>
      <c r="D17" s="92">
        <v>100</v>
      </c>
      <c r="E17" s="93">
        <v>1566644095</v>
      </c>
      <c r="F17" s="92">
        <v>74.099999999999994</v>
      </c>
      <c r="G17" s="93">
        <v>162491810</v>
      </c>
      <c r="H17" s="92">
        <v>7.7</v>
      </c>
      <c r="I17" s="103">
        <v>288578906</v>
      </c>
      <c r="J17" s="104">
        <v>13.7</v>
      </c>
      <c r="K17" s="105">
        <v>95929317</v>
      </c>
      <c r="L17" s="106">
        <v>4.5</v>
      </c>
      <c r="M17" s="23">
        <v>2009</v>
      </c>
      <c r="N17" s="10"/>
    </row>
    <row r="18" spans="1:14" ht="27.6" customHeight="1">
      <c r="A18" s="94" t="s">
        <v>40</v>
      </c>
      <c r="B18" s="95"/>
      <c r="C18" s="91">
        <v>2115553880</v>
      </c>
      <c r="D18" s="92">
        <v>100</v>
      </c>
      <c r="E18" s="93">
        <v>1500534074</v>
      </c>
      <c r="F18" s="92">
        <v>70.900000000000006</v>
      </c>
      <c r="G18" s="93">
        <v>188019075</v>
      </c>
      <c r="H18" s="92">
        <v>8.9</v>
      </c>
      <c r="I18" s="103">
        <v>313690751</v>
      </c>
      <c r="J18" s="104">
        <v>14.8</v>
      </c>
      <c r="K18" s="105">
        <v>113309980</v>
      </c>
      <c r="L18" s="106">
        <v>5.4</v>
      </c>
      <c r="M18" s="23">
        <v>2010</v>
      </c>
      <c r="N18" s="10"/>
    </row>
    <row r="19" spans="1:14" ht="18" customHeight="1">
      <c r="A19" s="94" t="s">
        <v>41</v>
      </c>
      <c r="B19" s="95"/>
      <c r="C19" s="91">
        <v>2306173039</v>
      </c>
      <c r="D19" s="92">
        <v>100</v>
      </c>
      <c r="E19" s="93">
        <v>1672870756</v>
      </c>
      <c r="F19" s="92">
        <v>72.5</v>
      </c>
      <c r="G19" s="93">
        <v>407262696</v>
      </c>
      <c r="H19" s="92">
        <v>17.7</v>
      </c>
      <c r="I19" s="103">
        <v>172053560</v>
      </c>
      <c r="J19" s="104">
        <v>7.5</v>
      </c>
      <c r="K19" s="105">
        <v>53986027</v>
      </c>
      <c r="L19" s="106">
        <v>2.2999999999999998</v>
      </c>
      <c r="M19" s="23">
        <v>2011</v>
      </c>
      <c r="N19" s="10"/>
    </row>
    <row r="20" spans="1:14" ht="18" customHeight="1">
      <c r="A20" s="94" t="s">
        <v>42</v>
      </c>
      <c r="B20" s="95"/>
      <c r="C20" s="91">
        <v>2321205197</v>
      </c>
      <c r="D20" s="92">
        <v>100</v>
      </c>
      <c r="E20" s="93">
        <v>1661695391</v>
      </c>
      <c r="F20" s="92">
        <v>71.599999999999994</v>
      </c>
      <c r="G20" s="93">
        <v>423819177</v>
      </c>
      <c r="H20" s="92">
        <v>18.3</v>
      </c>
      <c r="I20" s="103">
        <v>183986176</v>
      </c>
      <c r="J20" s="104">
        <v>7.9</v>
      </c>
      <c r="K20" s="105">
        <v>51704453</v>
      </c>
      <c r="L20" s="106">
        <v>2.2000000000000002</v>
      </c>
      <c r="M20" s="23">
        <v>2012</v>
      </c>
      <c r="N20" s="10"/>
    </row>
    <row r="21" spans="1:14" ht="18" customHeight="1">
      <c r="A21" s="94" t="s">
        <v>43</v>
      </c>
      <c r="B21" s="95"/>
      <c r="C21" s="91">
        <v>2457632464</v>
      </c>
      <c r="D21" s="92">
        <v>100</v>
      </c>
      <c r="E21" s="93">
        <v>1745109020</v>
      </c>
      <c r="F21" s="92">
        <v>71</v>
      </c>
      <c r="G21" s="93">
        <v>462206110</v>
      </c>
      <c r="H21" s="92">
        <v>18.8</v>
      </c>
      <c r="I21" s="103">
        <v>196211504</v>
      </c>
      <c r="J21" s="104">
        <v>8</v>
      </c>
      <c r="K21" s="105">
        <v>54105830</v>
      </c>
      <c r="L21" s="106">
        <v>2.2000000000000002</v>
      </c>
      <c r="M21" s="23">
        <v>2013</v>
      </c>
      <c r="N21" s="10"/>
    </row>
    <row r="22" spans="1:14" ht="18" customHeight="1">
      <c r="A22" s="94" t="s">
        <v>44</v>
      </c>
      <c r="B22" s="95"/>
      <c r="C22" s="91">
        <v>2508815115</v>
      </c>
      <c r="D22" s="92">
        <v>100</v>
      </c>
      <c r="E22" s="93">
        <v>1756853217</v>
      </c>
      <c r="F22" s="92">
        <v>70</v>
      </c>
      <c r="G22" s="93">
        <v>494985606</v>
      </c>
      <c r="H22" s="92">
        <v>19.7</v>
      </c>
      <c r="I22" s="103">
        <v>200485953</v>
      </c>
      <c r="J22" s="104">
        <v>8</v>
      </c>
      <c r="K22" s="105">
        <v>56490339</v>
      </c>
      <c r="L22" s="106">
        <v>2.2999999999999998</v>
      </c>
      <c r="M22" s="23">
        <v>2014</v>
      </c>
      <c r="N22" s="10"/>
    </row>
    <row r="23" spans="1:14" ht="27.6" customHeight="1">
      <c r="A23" s="94" t="s">
        <v>45</v>
      </c>
      <c r="B23" s="95"/>
      <c r="C23" s="91">
        <v>2662327565</v>
      </c>
      <c r="D23" s="92">
        <v>100</v>
      </c>
      <c r="E23" s="93">
        <v>1899078013</v>
      </c>
      <c r="F23" s="92">
        <v>71.3</v>
      </c>
      <c r="G23" s="93">
        <v>563617710</v>
      </c>
      <c r="H23" s="92">
        <v>21.2</v>
      </c>
      <c r="I23" s="103">
        <v>153569088</v>
      </c>
      <c r="J23" s="104">
        <v>5.8</v>
      </c>
      <c r="K23" s="105">
        <v>46062754</v>
      </c>
      <c r="L23" s="106">
        <v>1.7</v>
      </c>
      <c r="M23" s="23">
        <v>2015</v>
      </c>
      <c r="N23" s="10"/>
    </row>
    <row r="24" spans="1:14" ht="18" customHeight="1">
      <c r="A24" s="94" t="s">
        <v>46</v>
      </c>
      <c r="B24" s="95"/>
      <c r="C24" s="91">
        <v>2690917507</v>
      </c>
      <c r="D24" s="92">
        <v>100</v>
      </c>
      <c r="E24" s="93">
        <v>1912351662</v>
      </c>
      <c r="F24" s="92">
        <v>71.099999999999994</v>
      </c>
      <c r="G24" s="93">
        <v>575310221</v>
      </c>
      <c r="H24" s="92">
        <v>21.4</v>
      </c>
      <c r="I24" s="103">
        <v>154536041</v>
      </c>
      <c r="J24" s="104">
        <v>5.7</v>
      </c>
      <c r="K24" s="105">
        <v>48719583</v>
      </c>
      <c r="L24" s="106">
        <v>1.8</v>
      </c>
      <c r="M24" s="23">
        <v>2016</v>
      </c>
      <c r="N24" s="10"/>
    </row>
    <row r="25" spans="1:14" ht="18" customHeight="1">
      <c r="A25" s="94" t="s">
        <v>47</v>
      </c>
      <c r="B25" s="95"/>
      <c r="C25" s="91">
        <v>2753328933</v>
      </c>
      <c r="D25" s="92">
        <v>100</v>
      </c>
      <c r="E25" s="93">
        <v>1947849907</v>
      </c>
      <c r="F25" s="92">
        <v>70.7</v>
      </c>
      <c r="G25" s="93">
        <v>593566136</v>
      </c>
      <c r="H25" s="92">
        <v>21.6</v>
      </c>
      <c r="I25" s="103">
        <v>161219928</v>
      </c>
      <c r="J25" s="104">
        <v>5.9</v>
      </c>
      <c r="K25" s="105">
        <v>50692962</v>
      </c>
      <c r="L25" s="106">
        <v>1.8</v>
      </c>
      <c r="M25" s="23">
        <v>2017</v>
      </c>
      <c r="N25" s="10"/>
    </row>
    <row r="26" spans="1:14" ht="18" customHeight="1">
      <c r="A26" s="94" t="s">
        <v>48</v>
      </c>
      <c r="B26" s="95"/>
      <c r="C26" s="91">
        <v>2848610924</v>
      </c>
      <c r="D26" s="92">
        <v>100</v>
      </c>
      <c r="E26" s="93">
        <v>2031916780</v>
      </c>
      <c r="F26" s="92">
        <v>71.3</v>
      </c>
      <c r="G26" s="93">
        <v>599948844</v>
      </c>
      <c r="H26" s="92">
        <v>21.1</v>
      </c>
      <c r="I26" s="103">
        <v>165066334</v>
      </c>
      <c r="J26" s="104">
        <v>5.8</v>
      </c>
      <c r="K26" s="105">
        <v>51678966</v>
      </c>
      <c r="L26" s="106">
        <v>1.8</v>
      </c>
      <c r="M26" s="23">
        <v>2018</v>
      </c>
      <c r="N26" s="10"/>
    </row>
    <row r="27" spans="1:14" ht="18" customHeight="1">
      <c r="A27" s="94" t="s">
        <v>49</v>
      </c>
      <c r="B27" s="95"/>
      <c r="C27" s="91">
        <v>2931854938</v>
      </c>
      <c r="D27" s="92">
        <v>100</v>
      </c>
      <c r="E27" s="93">
        <v>2098369962</v>
      </c>
      <c r="F27" s="92">
        <v>71.599999999999994</v>
      </c>
      <c r="G27" s="93">
        <v>609760791</v>
      </c>
      <c r="H27" s="92">
        <v>20.8</v>
      </c>
      <c r="I27" s="103">
        <v>170047302</v>
      </c>
      <c r="J27" s="104">
        <v>5.8</v>
      </c>
      <c r="K27" s="105">
        <v>53676883</v>
      </c>
      <c r="L27" s="106">
        <v>1.8</v>
      </c>
      <c r="M27" s="23">
        <v>2019</v>
      </c>
      <c r="N27" s="10"/>
    </row>
    <row r="28" spans="1:14" ht="27.6" customHeight="1">
      <c r="A28" s="94" t="s">
        <v>50</v>
      </c>
      <c r="B28" s="95"/>
      <c r="C28" s="91">
        <v>3036131881</v>
      </c>
      <c r="D28" s="92">
        <v>100</v>
      </c>
      <c r="E28" s="93">
        <v>2175066191</v>
      </c>
      <c r="F28" s="92">
        <v>71.599999999999994</v>
      </c>
      <c r="G28" s="93">
        <v>638824059</v>
      </c>
      <c r="H28" s="92">
        <v>21</v>
      </c>
      <c r="I28" s="103">
        <v>168839925</v>
      </c>
      <c r="J28" s="104">
        <v>5.6</v>
      </c>
      <c r="K28" s="105">
        <v>53401706</v>
      </c>
      <c r="L28" s="106">
        <v>1.8</v>
      </c>
      <c r="M28" s="23">
        <v>2020</v>
      </c>
      <c r="N28" s="10"/>
    </row>
    <row r="29" spans="1:14" ht="18" customHeight="1">
      <c r="A29" s="94" t="s">
        <v>51</v>
      </c>
      <c r="B29" s="95"/>
      <c r="C29" s="91">
        <v>3321121713</v>
      </c>
      <c r="D29" s="92">
        <v>100</v>
      </c>
      <c r="E29" s="93">
        <v>2391660393</v>
      </c>
      <c r="F29" s="92">
        <v>72</v>
      </c>
      <c r="G29" s="93">
        <v>680346751</v>
      </c>
      <c r="H29" s="92">
        <v>20.5</v>
      </c>
      <c r="I29" s="103">
        <v>189088002</v>
      </c>
      <c r="J29" s="104">
        <v>5.7</v>
      </c>
      <c r="K29" s="105">
        <v>60026567</v>
      </c>
      <c r="L29" s="106">
        <v>1.8</v>
      </c>
      <c r="M29" s="23">
        <v>2021</v>
      </c>
      <c r="N29" s="10"/>
    </row>
    <row r="30" spans="1:14" ht="18" customHeight="1">
      <c r="A30" s="94" t="s">
        <v>52</v>
      </c>
      <c r="B30" s="95"/>
      <c r="C30" s="91">
        <v>3690710457</v>
      </c>
      <c r="D30" s="92">
        <v>100</v>
      </c>
      <c r="E30" s="93">
        <v>2711572851</v>
      </c>
      <c r="F30" s="92">
        <v>73.5</v>
      </c>
      <c r="G30" s="93">
        <v>716133658</v>
      </c>
      <c r="H30" s="92">
        <v>19.399999999999999</v>
      </c>
      <c r="I30" s="103">
        <v>197458005</v>
      </c>
      <c r="J30" s="104">
        <v>5.4</v>
      </c>
      <c r="K30" s="105">
        <v>65545943</v>
      </c>
      <c r="L30" s="106">
        <v>1.8</v>
      </c>
      <c r="M30" s="23">
        <v>2022</v>
      </c>
      <c r="N30" s="10"/>
    </row>
    <row r="31" spans="1:14" ht="18" customHeight="1">
      <c r="A31" s="94" t="s">
        <v>53</v>
      </c>
      <c r="B31" s="95"/>
      <c r="C31" s="91">
        <v>3888796962</v>
      </c>
      <c r="D31" s="92">
        <v>100</v>
      </c>
      <c r="E31" s="93">
        <v>2908286533</v>
      </c>
      <c r="F31" s="92">
        <v>74.8</v>
      </c>
      <c r="G31" s="93">
        <v>705501813</v>
      </c>
      <c r="H31" s="92">
        <v>18.100000000000001</v>
      </c>
      <c r="I31" s="103">
        <v>210423904</v>
      </c>
      <c r="J31" s="104">
        <v>5.4</v>
      </c>
      <c r="K31" s="105">
        <v>64584712</v>
      </c>
      <c r="L31" s="106">
        <v>1.7</v>
      </c>
      <c r="M31" s="23">
        <v>2023</v>
      </c>
      <c r="N31" s="10"/>
    </row>
    <row r="32" spans="1:14" ht="9.9499999999999993" customHeight="1">
      <c r="A32" s="24"/>
      <c r="B32" s="25"/>
      <c r="C32" s="36"/>
      <c r="D32" s="37"/>
      <c r="E32" s="38"/>
      <c r="F32" s="39"/>
      <c r="G32" s="39"/>
      <c r="H32" s="39"/>
      <c r="I32" s="102" t="s">
        <v>62</v>
      </c>
      <c r="J32" s="81"/>
      <c r="K32" s="81"/>
      <c r="L32" s="82"/>
      <c r="M32" s="29"/>
      <c r="N32" s="26"/>
    </row>
    <row r="33" spans="1:14" ht="15.95" customHeight="1">
      <c r="A33" s="85" t="s">
        <v>29</v>
      </c>
      <c r="B33" s="26" t="s">
        <v>25</v>
      </c>
      <c r="C33" s="86">
        <v>3641080000</v>
      </c>
      <c r="D33" s="87">
        <v>100</v>
      </c>
      <c r="E33" s="88">
        <v>2725183000</v>
      </c>
      <c r="F33" s="89">
        <v>74.8</v>
      </c>
      <c r="G33" s="90">
        <v>671417000</v>
      </c>
      <c r="H33" s="89">
        <v>18.399999999999999</v>
      </c>
      <c r="I33" s="101">
        <v>244480000</v>
      </c>
      <c r="J33" s="56"/>
      <c r="K33" s="99">
        <v>6.7</v>
      </c>
      <c r="L33" s="100"/>
      <c r="M33" s="29">
        <v>2024</v>
      </c>
      <c r="N33" s="26" t="s">
        <v>25</v>
      </c>
    </row>
    <row r="34" spans="1:14" ht="5.0999999999999996" customHeight="1" thickBot="1">
      <c r="A34" s="21"/>
      <c r="B34" s="22"/>
      <c r="C34" s="17"/>
      <c r="D34" s="11"/>
      <c r="E34" s="11"/>
      <c r="F34" s="11"/>
      <c r="G34" s="11"/>
      <c r="H34" s="30"/>
      <c r="I34" s="21"/>
      <c r="J34" s="32"/>
      <c r="K34" s="32"/>
      <c r="L34" s="28"/>
      <c r="M34" s="9"/>
      <c r="N34" s="9"/>
    </row>
    <row r="35" spans="1:14" s="2" customFormat="1" ht="12.95" customHeight="1">
      <c r="A35" s="80" t="str">
        <f>SUBSTITUTE(A39&amp;B39,CHAR(10),CHAR(10)&amp;"　　　　　")</f>
        <v>資料來源：審計部暨各級政府。</v>
      </c>
      <c r="B35" s="80"/>
      <c r="C35" s="80"/>
      <c r="D35" s="80"/>
      <c r="E35" s="80"/>
      <c r="F35" s="80"/>
      <c r="G35" s="80"/>
      <c r="H35" s="80"/>
      <c r="I35" s="78" t="str">
        <f>SUBSTITUTE(I39&amp;J39,CHAR(10),CHAR(10)&amp;"　　　")</f>
        <v>Source：Ministry of Audit, All levels of government.</v>
      </c>
      <c r="J35" s="78"/>
      <c r="K35" s="78"/>
      <c r="L35" s="78"/>
      <c r="M35" s="78"/>
      <c r="N35" s="78"/>
    </row>
    <row r="36" spans="1:14" s="5" customFormat="1" ht="45.95" customHeight="1">
      <c r="A36" s="79" t="str">
        <f>SUBSTITUTE(A40&amp;B40,CHAR(10),CHAR(10)&amp;"　　　　　")</f>
        <v>說　　明：1.91年(含)以前為決算審定數；92至112年為決算數。
　　　　　2.歲入淨額不包括債務之舉借、移用以前年度歲計賸餘。
　　　　　3.中央政府含省府；直轄市政府99年(含)以前僅含北、高二市，100年(含)以後含新北市、臺北市、
　　　　　  臺中市、臺南市及高雄市等五都，104年(含)以後增加桃園市。</v>
      </c>
      <c r="B36" s="79"/>
      <c r="C36" s="79"/>
      <c r="D36" s="79"/>
      <c r="E36" s="79"/>
      <c r="F36" s="79"/>
      <c r="G36" s="79"/>
      <c r="H36" s="79"/>
      <c r="I36" s="50" t="str">
        <f>SUBSTITUTE(I40&amp;J40,CHAR(10),CHAR(10)&amp;"　　 　 　　")&amp;CHAR(10)&amp;SUBSTITUTE(I41&amp;J41,CHAR(10),CHAR(10)&amp;"　　　")</f>
        <v>Explanation：1.Prior to 2003, the figures are final audit accounts; 2003 to 2023, the figures are final accounts.
　　 　 　　2.Net Revenues exclude the bond issuance and borrowing and appropriation from previous year's surplus.
　　 　 　　3.The net revenues of Central Government include the Taiwan Provincial; prior to 2010, the net revenues of Municipal 
　　 　 　　   Government only include Taipei City and Kaohsiung City, since 2011, the figures include New Taipei City、Taipei 
　　 　 　　   City、Taichung City、Tainan City and Kaohsiung City, 2015, the figures include Taoyuan City.
Note：* The figures are budget accounts.</v>
      </c>
      <c r="J36" s="50"/>
      <c r="K36" s="50"/>
      <c r="L36" s="50"/>
      <c r="M36" s="50"/>
      <c r="N36" s="50"/>
    </row>
    <row r="37" spans="1:14" s="5" customFormat="1" ht="26.1" customHeight="1">
      <c r="A37" s="77" t="str">
        <f>SUBSTITUTE(A41&amp;B41,CHAR(10),CHAR(10)&amp;"　　　　　")</f>
        <v>附　　註：* 係預算數。</v>
      </c>
      <c r="B37" s="77"/>
      <c r="C37" s="77"/>
      <c r="D37" s="77"/>
      <c r="E37" s="77"/>
      <c r="F37" s="77"/>
      <c r="G37" s="77"/>
      <c r="H37" s="77"/>
      <c r="I37" s="51"/>
      <c r="J37" s="51"/>
      <c r="K37" s="51"/>
      <c r="L37" s="51"/>
      <c r="M37" s="51"/>
      <c r="N37" s="51"/>
    </row>
    <row r="38" spans="1:14" s="5" customFormat="1" ht="12" customHeight="1">
      <c r="A38" s="4"/>
      <c r="B38" s="4"/>
      <c r="C38" s="4"/>
      <c r="D38" s="4"/>
      <c r="E38" s="4"/>
      <c r="F38" s="4"/>
      <c r="G38" s="4"/>
      <c r="H38" s="4"/>
      <c r="I38" s="49"/>
      <c r="J38" s="49"/>
      <c r="K38" s="49"/>
      <c r="L38" s="49"/>
      <c r="M38" s="49"/>
      <c r="N38" s="49"/>
    </row>
    <row r="39" spans="1:14" hidden="1">
      <c r="A39" s="83" t="s">
        <v>28</v>
      </c>
      <c r="B39" s="83" t="s">
        <v>24</v>
      </c>
      <c r="I39" s="97" t="s">
        <v>61</v>
      </c>
      <c r="J39" s="97" t="s">
        <v>57</v>
      </c>
    </row>
    <row r="40" spans="1:14" ht="409.6" hidden="1">
      <c r="A40" s="83" t="s">
        <v>27</v>
      </c>
      <c r="B40" s="84" t="s">
        <v>23</v>
      </c>
      <c r="I40" s="97" t="s">
        <v>60</v>
      </c>
      <c r="J40" s="98" t="s">
        <v>56</v>
      </c>
    </row>
    <row r="41" spans="1:14" hidden="1">
      <c r="A41" s="83" t="s">
        <v>26</v>
      </c>
      <c r="B41" s="83" t="s">
        <v>22</v>
      </c>
      <c r="I41" s="97" t="s">
        <v>59</v>
      </c>
      <c r="J41" s="97" t="s">
        <v>55</v>
      </c>
    </row>
    <row r="42" spans="1:14" ht="15" hidden="1" customHeight="1"/>
  </sheetData>
  <mergeCells count="23">
    <mergeCell ref="A37:H37"/>
    <mergeCell ref="K33:L33"/>
    <mergeCell ref="I35:N35"/>
    <mergeCell ref="A36:H36"/>
    <mergeCell ref="A35:H35"/>
    <mergeCell ref="E4:F4"/>
    <mergeCell ref="G4:H4"/>
    <mergeCell ref="I32:L32"/>
    <mergeCell ref="A1:H1"/>
    <mergeCell ref="I1:N1"/>
    <mergeCell ref="A3:B6"/>
    <mergeCell ref="M3:N6"/>
    <mergeCell ref="C3:D3"/>
    <mergeCell ref="E3:F3"/>
    <mergeCell ref="G3:H3"/>
    <mergeCell ref="C4:D4"/>
    <mergeCell ref="I38:N38"/>
    <mergeCell ref="I36:N37"/>
    <mergeCell ref="I3:J3"/>
    <mergeCell ref="I4:J4"/>
    <mergeCell ref="I33:J33"/>
    <mergeCell ref="K3:L3"/>
    <mergeCell ref="K4:L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2024-08-06T05:41:55Z</cp:lastPrinted>
  <dcterms:created xsi:type="dcterms:W3CDTF">2001-11-06T09:07:39Z</dcterms:created>
  <dcterms:modified xsi:type="dcterms:W3CDTF">2024-08-06T05:41:55Z</dcterms:modified>
</cp:coreProperties>
</file>