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年報網路版\1130730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I35" i="1" l="1"/>
  <c r="I37" i="1"/>
  <c r="I36" i="1"/>
  <c r="A35" i="1"/>
  <c r="A36" i="1"/>
  <c r="A37" i="1"/>
</calcChain>
</file>

<file path=xl/sharedStrings.xml><?xml version="1.0" encoding="utf-8"?>
<sst xmlns="http://schemas.openxmlformats.org/spreadsheetml/2006/main" count="82" uniqueCount="68">
  <si>
    <t>合　　計</t>
    <phoneticPr fontId="2" type="noConversion"/>
  </si>
  <si>
    <t>Total</t>
    <phoneticPr fontId="2" type="noConversion"/>
  </si>
  <si>
    <t>歲　　　　　　　　　　入</t>
    <phoneticPr fontId="2" type="noConversion"/>
  </si>
  <si>
    <t>Current</t>
    <phoneticPr fontId="2" type="noConversion"/>
  </si>
  <si>
    <t>Capital</t>
    <phoneticPr fontId="2" type="noConversion"/>
  </si>
  <si>
    <t>Revenues</t>
    <phoneticPr fontId="2" type="noConversion"/>
  </si>
  <si>
    <t>單位：新臺幣千元</t>
  </si>
  <si>
    <t>移用以前年度
歲計賸餘</t>
    <phoneticPr fontId="2" type="noConversion"/>
  </si>
  <si>
    <t>Unit：NT$ 1,000</t>
  </si>
  <si>
    <t>年　別</t>
    <phoneticPr fontId="2" type="noConversion"/>
  </si>
  <si>
    <t>CY</t>
    <phoneticPr fontId="2" type="noConversion"/>
  </si>
  <si>
    <t>歲　入　歲　出　餘　絀</t>
  </si>
  <si>
    <t>債務之
償還</t>
  </si>
  <si>
    <t>融　資　調　度</t>
  </si>
  <si>
    <t>Surplus /Deficit</t>
  </si>
  <si>
    <t>Financing</t>
  </si>
  <si>
    <t>債務之舉借</t>
  </si>
  <si>
    <t>Debt Repayment</t>
  </si>
  <si>
    <t>Total</t>
  </si>
  <si>
    <t>Bond Issuance
and Borrowing</t>
  </si>
  <si>
    <t>Appropriation from Previous Year's Surplus</t>
  </si>
  <si>
    <t>歲　　　　　　　　　　出</t>
    <phoneticPr fontId="2" type="noConversion"/>
  </si>
  <si>
    <t>Expenditures</t>
    <phoneticPr fontId="2" type="noConversion"/>
  </si>
  <si>
    <t>經 常 門</t>
    <phoneticPr fontId="2" type="noConversion"/>
  </si>
  <si>
    <t>資 本 門</t>
    <phoneticPr fontId="2" type="noConversion"/>
  </si>
  <si>
    <t>* 係預算數。</t>
  </si>
  <si>
    <t>1.112年(含)以前為決算審定數。
2.歲入及歲出均不包括融資調度。</t>
  </si>
  <si>
    <t>審計部暨行政院主計總處。</t>
  </si>
  <si>
    <t>*</t>
  </si>
  <si>
    <t>附　　註：</t>
  </si>
  <si>
    <t>說　　明：</t>
  </si>
  <si>
    <t>資料來源：</t>
  </si>
  <si>
    <t>113年</t>
  </si>
  <si>
    <t>89年度</t>
  </si>
  <si>
    <t>90年</t>
  </si>
  <si>
    <t>91年</t>
  </si>
  <si>
    <t>92年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</si>
  <si>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</si>
  <si>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</si>
  <si>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</si>
  <si>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</si>
  <si>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</si>
  <si>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</si>
  <si>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</si>
  <si>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</si>
  <si>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</si>
  <si>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</si>
  <si>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</si>
  <si>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</si>
  <si>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</si>
  <si>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</si>
  <si>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</si>
  <si>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</si>
  <si>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</si>
  <si>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</si>
  <si>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</si>
  <si>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</si>
  <si>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(不含特別預/決算)</t>
  </si>
  <si>
    <t>表1-7. 中央政府歲入歲出及融資毛額</t>
  </si>
  <si>
    <t>* The figures are budget accounts.</t>
  </si>
  <si>
    <t>1.Prior to 2023, the figures are final audit accounts.
2.Revenues and Expenditures exclude the financing.</t>
  </si>
  <si>
    <t>Ministry of Audit, DGBAS.</t>
  </si>
  <si>
    <t>FY  2000</t>
  </si>
  <si>
    <t>Note：</t>
  </si>
  <si>
    <t>Explanation：</t>
  </si>
  <si>
    <t>Source：</t>
  </si>
  <si>
    <t>(Special Budget /Final Accounts are excluded)</t>
  </si>
  <si>
    <t>Table 1-7.  Central Government Gross Revenues, Expenditures
and Financing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</si>
</sst>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#,###,##0\ "/>
    <numFmt numFmtId="184" formatCode="##,###,###,##0;\ \-##,###,###,##0;\ &quot;             -&quot;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9.25"/>
      <name val="MS Sans Serif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9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wrapText="1"/>
    </xf>
    <xf numFmtId="0" fontId="7" fillId="0" borderId="0" xfId="0" applyFont="1" applyBorder="1"/>
    <xf numFmtId="0" fontId="8" fillId="0" borderId="11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16" fillId="0" borderId="3" xfId="0" applyFont="1" applyBorder="1" applyAlignment="1">
      <alignment horizontal="right"/>
    </xf>
    <xf numFmtId="0" fontId="16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6" fillId="0" borderId="16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wrapText="1"/>
    </xf>
    <xf numFmtId="0" fontId="16" fillId="0" borderId="2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0" fillId="0" borderId="23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10" fillId="0" borderId="26" xfId="0" applyFont="1" applyBorder="1" applyAlignment="1">
      <alignment horizontal="center" wrapText="1"/>
    </xf>
    <xf numFmtId="0" fontId="16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6" fillId="0" borderId="1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7" fillId="0" borderId="0" xfId="0" applyNumberFormat="1" applyFont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0" borderId="10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wrapText="1"/>
    </xf>
    <xf numFmtId="0" fontId="16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/>
    </xf>
    <xf numFmtId="181" fontId="10" fillId="0" borderId="1" xfId="0" applyNumberFormat="1" applyFont="1" applyBorder="1" applyAlignment="1">
      <alignment horizontal="right" vertical="center"/>
    </xf>
    <xf numFmtId="181" fontId="10" fillId="0" borderId="2" xfId="0" applyNumberFormat="1" applyFont="1" applyBorder="1" applyAlignment="1">
      <alignment horizontal="right" vertical="center"/>
    </xf>
    <xf numFmtId="181" fontId="10" fillId="0" borderId="1" xfId="0" applyNumberFormat="1" applyFont="1" applyBorder="1" applyAlignment="1">
      <alignment horizontal="right"/>
    </xf>
    <xf numFmtId="181" fontId="10" fillId="0" borderId="2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 wrapText="1" indent="1"/>
    </xf>
    <xf numFmtId="0" fontId="18" fillId="0" borderId="15" xfId="0" applyFont="1" applyBorder="1" applyAlignment="1">
      <alignment horizontal="left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wrapText="1"/>
    </xf>
    <xf numFmtId="181" fontId="10" fillId="0" borderId="9" xfId="0" applyNumberFormat="1" applyFont="1" applyBorder="1" applyAlignment="1">
      <alignment horizontal="right" vertical="center"/>
    </xf>
    <xf numFmtId="181" fontId="10" fillId="0" borderId="14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 wrapText="1"/>
    </xf>
    <xf numFmtId="181" fontId="10" fillId="0" borderId="9" xfId="0" applyNumberFormat="1" applyFont="1" applyBorder="1" applyAlignment="1">
      <alignment horizontal="right"/>
    </xf>
    <xf numFmtId="184" fontId="10" fillId="0" borderId="14" xfId="0" applyNumberFormat="1" applyFont="1" applyBorder="1" applyAlignment="1">
      <alignment horizontal="right"/>
    </xf>
    <xf numFmtId="0" fontId="22" fillId="0" borderId="13" xfId="0" applyFont="1" applyBorder="1" applyAlignment="1">
      <alignment horizontal="right" wrapText="1"/>
    </xf>
    <xf numFmtId="49" fontId="18" fillId="0" borderId="0" xfId="0" applyNumberFormat="1" applyFont="1" applyBorder="1" applyAlignment="1">
      <alignment horizontal="center" wrapText="1"/>
    </xf>
    <xf numFmtId="181" fontId="10" fillId="0" borderId="14" xfId="0" applyNumberFormat="1" applyFont="1" applyBorder="1" applyAlignment="1">
      <alignment horizontal="right"/>
    </xf>
    <xf numFmtId="184" fontId="10" fillId="0" borderId="9" xfId="0" applyNumberFormat="1" applyFont="1" applyBorder="1" applyAlignment="1">
      <alignment horizontal="right"/>
    </xf>
    <xf numFmtId="0" fontId="19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workbookViewId="0">
      <selection sqref="A1:H1"/>
    </sheetView>
  </sheetViews>
  <sheetFormatPr defaultRowHeight="16.5"/>
  <cols>
    <col min="1" max="1" width="7.625" style="3" customWidth="1"/>
    <col min="2" max="2" width="2.625" style="3" customWidth="1"/>
    <col min="3" max="8" width="12.125" customWidth="1"/>
    <col min="9" max="9" width="9.625" style="3" customWidth="1"/>
    <col min="10" max="13" width="9.625" customWidth="1"/>
    <col min="14" max="14" width="10.625" customWidth="1"/>
    <col min="15" max="15" width="16.125" customWidth="1"/>
    <col min="16" max="16" width="7.625" customWidth="1"/>
    <col min="17" max="17" width="2.625" customWidth="1"/>
  </cols>
  <sheetData>
    <row r="1" spans="1:17" ht="39.950000000000003" customHeight="1">
      <c r="A1" s="90" t="s">
        <v>58</v>
      </c>
      <c r="B1" s="53"/>
      <c r="C1" s="53"/>
      <c r="D1" s="53"/>
      <c r="E1" s="53"/>
      <c r="F1" s="53"/>
      <c r="G1" s="53"/>
      <c r="H1" s="53"/>
      <c r="I1" s="102" t="s">
        <v>67</v>
      </c>
      <c r="J1" s="56"/>
      <c r="K1" s="56"/>
      <c r="L1" s="56"/>
      <c r="M1" s="56"/>
      <c r="N1" s="56"/>
      <c r="O1" s="56"/>
      <c r="P1" s="56"/>
      <c r="Q1" s="56"/>
    </row>
    <row r="2" spans="1:17" ht="20.100000000000001" customHeight="1">
      <c r="A2" s="89" t="s">
        <v>57</v>
      </c>
      <c r="B2" s="54"/>
      <c r="C2" s="54"/>
      <c r="D2" s="54"/>
      <c r="E2" s="54"/>
      <c r="F2" s="54"/>
      <c r="G2" s="54"/>
      <c r="H2" s="54"/>
      <c r="I2" s="89" t="s">
        <v>66</v>
      </c>
      <c r="J2" s="55"/>
      <c r="K2" s="55"/>
      <c r="L2" s="55"/>
      <c r="M2" s="55"/>
      <c r="N2" s="55"/>
      <c r="O2" s="55"/>
      <c r="P2" s="55"/>
      <c r="Q2" s="55"/>
    </row>
    <row r="3" spans="1:17" ht="15" customHeight="1" thickBot="1">
      <c r="A3" s="20"/>
      <c r="B3" s="20"/>
      <c r="C3" s="1"/>
      <c r="D3" s="23"/>
      <c r="E3" s="23"/>
      <c r="F3" s="23"/>
      <c r="G3" s="22"/>
      <c r="H3" s="29" t="s">
        <v>6</v>
      </c>
      <c r="J3" s="1"/>
      <c r="K3" s="1"/>
      <c r="L3" s="1"/>
      <c r="M3" s="1"/>
      <c r="N3" s="1"/>
      <c r="O3" s="22"/>
      <c r="P3" s="22"/>
      <c r="Q3" s="27" t="s">
        <v>8</v>
      </c>
    </row>
    <row r="4" spans="1:17" ht="15" customHeight="1">
      <c r="A4" s="61" t="s">
        <v>9</v>
      </c>
      <c r="B4" s="62"/>
      <c r="C4" s="39" t="s">
        <v>2</v>
      </c>
      <c r="D4" s="40"/>
      <c r="E4" s="41"/>
      <c r="F4" s="42" t="s">
        <v>21</v>
      </c>
      <c r="G4" s="40"/>
      <c r="H4" s="41"/>
      <c r="I4" s="61" t="s">
        <v>11</v>
      </c>
      <c r="J4" s="61"/>
      <c r="K4" s="77"/>
      <c r="L4" s="50" t="s">
        <v>12</v>
      </c>
      <c r="M4" s="50" t="s">
        <v>13</v>
      </c>
      <c r="N4" s="51"/>
      <c r="O4" s="52"/>
      <c r="P4" s="70" t="s">
        <v>10</v>
      </c>
      <c r="Q4" s="71"/>
    </row>
    <row r="5" spans="1:17" ht="15" customHeight="1">
      <c r="A5" s="63"/>
      <c r="B5" s="64"/>
      <c r="C5" s="57" t="s">
        <v>5</v>
      </c>
      <c r="D5" s="58"/>
      <c r="E5" s="59"/>
      <c r="F5" s="43" t="s">
        <v>22</v>
      </c>
      <c r="G5" s="44"/>
      <c r="H5" s="45"/>
      <c r="I5" s="46" t="s">
        <v>14</v>
      </c>
      <c r="J5" s="46"/>
      <c r="K5" s="47"/>
      <c r="L5" s="78"/>
      <c r="M5" s="48" t="s">
        <v>15</v>
      </c>
      <c r="N5" s="46"/>
      <c r="O5" s="49"/>
      <c r="P5" s="72"/>
      <c r="Q5" s="73"/>
    </row>
    <row r="6" spans="1:17" ht="24.95" customHeight="1">
      <c r="A6" s="63"/>
      <c r="B6" s="64"/>
      <c r="C6" s="30" t="s">
        <v>0</v>
      </c>
      <c r="D6" s="30" t="s">
        <v>23</v>
      </c>
      <c r="E6" s="31" t="s">
        <v>24</v>
      </c>
      <c r="F6" s="31" t="s">
        <v>0</v>
      </c>
      <c r="G6" s="30" t="s">
        <v>23</v>
      </c>
      <c r="H6" s="31" t="s">
        <v>24</v>
      </c>
      <c r="I6" s="36" t="s">
        <v>0</v>
      </c>
      <c r="J6" s="30" t="s">
        <v>23</v>
      </c>
      <c r="K6" s="31" t="s">
        <v>24</v>
      </c>
      <c r="L6" s="78"/>
      <c r="M6" s="35" t="s">
        <v>0</v>
      </c>
      <c r="N6" s="35" t="s">
        <v>16</v>
      </c>
      <c r="O6" s="37" t="s">
        <v>7</v>
      </c>
      <c r="P6" s="72"/>
      <c r="Q6" s="73"/>
    </row>
    <row r="7" spans="1:17" ht="27.95" customHeight="1" thickBot="1">
      <c r="A7" s="65"/>
      <c r="B7" s="66"/>
      <c r="C7" s="28" t="s">
        <v>1</v>
      </c>
      <c r="D7" s="28" t="s">
        <v>3</v>
      </c>
      <c r="E7" s="28" t="s">
        <v>4</v>
      </c>
      <c r="F7" s="28" t="s">
        <v>1</v>
      </c>
      <c r="G7" s="28" t="s">
        <v>3</v>
      </c>
      <c r="H7" s="28" t="s">
        <v>4</v>
      </c>
      <c r="I7" s="33" t="s">
        <v>1</v>
      </c>
      <c r="J7" s="28" t="s">
        <v>3</v>
      </c>
      <c r="K7" s="28" t="s">
        <v>4</v>
      </c>
      <c r="L7" s="33" t="s">
        <v>17</v>
      </c>
      <c r="M7" s="34" t="s">
        <v>18</v>
      </c>
      <c r="N7" s="34" t="s">
        <v>19</v>
      </c>
      <c r="O7" s="38" t="s">
        <v>20</v>
      </c>
      <c r="P7" s="74"/>
      <c r="Q7" s="75"/>
    </row>
    <row r="8" spans="1:17" ht="5.0999999999999996" customHeight="1">
      <c r="A8" s="18"/>
      <c r="B8" s="24"/>
      <c r="C8" s="6"/>
      <c r="D8" s="7"/>
      <c r="E8" s="8"/>
      <c r="F8" s="8"/>
      <c r="G8" s="8"/>
      <c r="H8" s="8"/>
      <c r="I8" s="16"/>
      <c r="J8" s="14"/>
      <c r="K8" s="14"/>
      <c r="L8" s="14"/>
      <c r="M8" s="14"/>
      <c r="N8" s="14"/>
      <c r="O8" s="12"/>
      <c r="P8" s="10"/>
      <c r="Q8" s="10"/>
    </row>
    <row r="9" spans="1:17" ht="18" customHeight="1">
      <c r="A9" s="87" t="s">
        <v>33</v>
      </c>
      <c r="B9" s="88"/>
      <c r="C9" s="85">
        <v>2030845213</v>
      </c>
      <c r="D9" s="86">
        <v>1958110160</v>
      </c>
      <c r="E9" s="86">
        <v>72735053</v>
      </c>
      <c r="F9" s="86">
        <v>2230145252</v>
      </c>
      <c r="G9" s="86">
        <v>1795483589</v>
      </c>
      <c r="H9" s="86">
        <v>434661663</v>
      </c>
      <c r="I9" s="96">
        <v>-199300039</v>
      </c>
      <c r="J9" s="96">
        <v>162626571</v>
      </c>
      <c r="K9" s="96">
        <v>-361926610</v>
      </c>
      <c r="L9" s="96">
        <v>193381995</v>
      </c>
      <c r="M9" s="96">
        <v>466118685</v>
      </c>
      <c r="N9" s="96">
        <v>466118685</v>
      </c>
      <c r="O9" s="97">
        <v>0</v>
      </c>
      <c r="P9" s="98" t="s">
        <v>62</v>
      </c>
      <c r="Q9" s="99"/>
    </row>
    <row r="10" spans="1:17" ht="18" customHeight="1">
      <c r="A10" s="87" t="s">
        <v>34</v>
      </c>
      <c r="B10" s="88"/>
      <c r="C10" s="85">
        <v>1417169004</v>
      </c>
      <c r="D10" s="86">
        <v>1347303153</v>
      </c>
      <c r="E10" s="86">
        <v>69865851</v>
      </c>
      <c r="F10" s="86">
        <v>1559700282</v>
      </c>
      <c r="G10" s="86">
        <v>1236729851</v>
      </c>
      <c r="H10" s="86">
        <v>322970431</v>
      </c>
      <c r="I10" s="96">
        <v>-142531278</v>
      </c>
      <c r="J10" s="96">
        <v>110573302</v>
      </c>
      <c r="K10" s="96">
        <v>-253104580</v>
      </c>
      <c r="L10" s="96">
        <v>122236921</v>
      </c>
      <c r="M10" s="96">
        <v>275842114</v>
      </c>
      <c r="N10" s="96">
        <v>275842114</v>
      </c>
      <c r="O10" s="97">
        <v>0</v>
      </c>
      <c r="P10" s="98">
        <v>2001</v>
      </c>
      <c r="Q10" s="99"/>
    </row>
    <row r="11" spans="1:17" ht="18" customHeight="1">
      <c r="A11" s="87" t="s">
        <v>35</v>
      </c>
      <c r="B11" s="88"/>
      <c r="C11" s="85">
        <v>1304667028</v>
      </c>
      <c r="D11" s="86">
        <v>1237968289</v>
      </c>
      <c r="E11" s="86">
        <v>66698739</v>
      </c>
      <c r="F11" s="86">
        <v>1551942823</v>
      </c>
      <c r="G11" s="86">
        <v>1183361970</v>
      </c>
      <c r="H11" s="86">
        <v>368580853</v>
      </c>
      <c r="I11" s="96">
        <v>-247275795</v>
      </c>
      <c r="J11" s="96">
        <v>54606319</v>
      </c>
      <c r="K11" s="96">
        <v>-301882114</v>
      </c>
      <c r="L11" s="96">
        <v>55454743</v>
      </c>
      <c r="M11" s="96">
        <v>302730538</v>
      </c>
      <c r="N11" s="96">
        <v>244454173</v>
      </c>
      <c r="O11" s="100">
        <v>58276365</v>
      </c>
      <c r="P11" s="98">
        <v>2002</v>
      </c>
      <c r="Q11" s="99"/>
    </row>
    <row r="12" spans="1:17" ht="18" customHeight="1">
      <c r="A12" s="87" t="s">
        <v>36</v>
      </c>
      <c r="B12" s="88"/>
      <c r="C12" s="85">
        <v>1320923875</v>
      </c>
      <c r="D12" s="86">
        <v>1262156558</v>
      </c>
      <c r="E12" s="86">
        <v>58767317</v>
      </c>
      <c r="F12" s="86">
        <v>1618129557</v>
      </c>
      <c r="G12" s="86">
        <v>1230497162</v>
      </c>
      <c r="H12" s="86">
        <v>387632395</v>
      </c>
      <c r="I12" s="96">
        <v>-297205682</v>
      </c>
      <c r="J12" s="96">
        <v>31659396</v>
      </c>
      <c r="K12" s="96">
        <v>-328865078</v>
      </c>
      <c r="L12" s="96">
        <v>46500000</v>
      </c>
      <c r="M12" s="96">
        <v>343705682</v>
      </c>
      <c r="N12" s="96">
        <v>300802997</v>
      </c>
      <c r="O12" s="100">
        <v>42902685</v>
      </c>
      <c r="P12" s="98">
        <v>2003</v>
      </c>
      <c r="Q12" s="99"/>
    </row>
    <row r="13" spans="1:17" ht="18" customHeight="1">
      <c r="A13" s="87" t="s">
        <v>37</v>
      </c>
      <c r="B13" s="88"/>
      <c r="C13" s="85">
        <v>1368162403</v>
      </c>
      <c r="D13" s="86">
        <v>1303371417</v>
      </c>
      <c r="E13" s="86">
        <v>64790986</v>
      </c>
      <c r="F13" s="86">
        <v>1564799228</v>
      </c>
      <c r="G13" s="86">
        <v>1235664956</v>
      </c>
      <c r="H13" s="86">
        <v>329134272</v>
      </c>
      <c r="I13" s="96">
        <v>-196636825</v>
      </c>
      <c r="J13" s="96">
        <v>67706461</v>
      </c>
      <c r="K13" s="96">
        <v>-264343286</v>
      </c>
      <c r="L13" s="96">
        <v>56100000</v>
      </c>
      <c r="M13" s="96">
        <v>253518284</v>
      </c>
      <c r="N13" s="96">
        <v>253518284</v>
      </c>
      <c r="O13" s="97">
        <v>0</v>
      </c>
      <c r="P13" s="98">
        <v>2004</v>
      </c>
      <c r="Q13" s="99"/>
    </row>
    <row r="14" spans="1:17" ht="28.9" customHeight="1">
      <c r="A14" s="87" t="s">
        <v>38</v>
      </c>
      <c r="B14" s="88"/>
      <c r="C14" s="85">
        <v>1464506162</v>
      </c>
      <c r="D14" s="86">
        <v>1419510930</v>
      </c>
      <c r="E14" s="86">
        <v>44995232</v>
      </c>
      <c r="F14" s="86">
        <v>1566968198</v>
      </c>
      <c r="G14" s="86">
        <v>1232275458</v>
      </c>
      <c r="H14" s="86">
        <v>334692740</v>
      </c>
      <c r="I14" s="96">
        <v>-102462036</v>
      </c>
      <c r="J14" s="96">
        <v>187235472</v>
      </c>
      <c r="K14" s="96">
        <v>-289697508</v>
      </c>
      <c r="L14" s="96">
        <v>64073194</v>
      </c>
      <c r="M14" s="96">
        <v>167300696</v>
      </c>
      <c r="N14" s="96">
        <v>167300696</v>
      </c>
      <c r="O14" s="97">
        <v>0</v>
      </c>
      <c r="P14" s="98">
        <v>2005</v>
      </c>
      <c r="Q14" s="99"/>
    </row>
    <row r="15" spans="1:17" ht="18" customHeight="1">
      <c r="A15" s="87" t="s">
        <v>39</v>
      </c>
      <c r="B15" s="88"/>
      <c r="C15" s="85">
        <v>1546372421</v>
      </c>
      <c r="D15" s="86">
        <v>1495832769</v>
      </c>
      <c r="E15" s="86">
        <v>50539652</v>
      </c>
      <c r="F15" s="86">
        <v>1529815124</v>
      </c>
      <c r="G15" s="86">
        <v>1251539041</v>
      </c>
      <c r="H15" s="86">
        <v>278276083</v>
      </c>
      <c r="I15" s="96">
        <v>16557297</v>
      </c>
      <c r="J15" s="96">
        <v>244293728</v>
      </c>
      <c r="K15" s="96">
        <v>-227736431</v>
      </c>
      <c r="L15" s="96">
        <v>65000000</v>
      </c>
      <c r="M15" s="96">
        <v>63935524</v>
      </c>
      <c r="N15" s="96">
        <v>63935524</v>
      </c>
      <c r="O15" s="97">
        <v>0</v>
      </c>
      <c r="P15" s="98">
        <v>2006</v>
      </c>
      <c r="Q15" s="99"/>
    </row>
    <row r="16" spans="1:17" ht="18" customHeight="1">
      <c r="A16" s="87" t="s">
        <v>40</v>
      </c>
      <c r="B16" s="88"/>
      <c r="C16" s="85">
        <v>1635461617</v>
      </c>
      <c r="D16" s="86">
        <v>1592283976</v>
      </c>
      <c r="E16" s="86">
        <v>43177641</v>
      </c>
      <c r="F16" s="86">
        <v>1552030777</v>
      </c>
      <c r="G16" s="86">
        <v>1279434559</v>
      </c>
      <c r="H16" s="86">
        <v>272596218</v>
      </c>
      <c r="I16" s="96">
        <v>83430840</v>
      </c>
      <c r="J16" s="96">
        <v>312849417</v>
      </c>
      <c r="K16" s="96">
        <v>-229418577</v>
      </c>
      <c r="L16" s="96">
        <v>6000000</v>
      </c>
      <c r="M16" s="101">
        <v>0</v>
      </c>
      <c r="N16" s="101">
        <v>0</v>
      </c>
      <c r="O16" s="97">
        <v>0</v>
      </c>
      <c r="P16" s="98">
        <v>2007</v>
      </c>
      <c r="Q16" s="99"/>
    </row>
    <row r="17" spans="1:17" ht="18" customHeight="1">
      <c r="A17" s="87" t="s">
        <v>41</v>
      </c>
      <c r="B17" s="88"/>
      <c r="C17" s="85">
        <v>1640883738</v>
      </c>
      <c r="D17" s="86">
        <v>1607867744</v>
      </c>
      <c r="E17" s="86">
        <v>33015994</v>
      </c>
      <c r="F17" s="86">
        <v>1617673831</v>
      </c>
      <c r="G17" s="86">
        <v>1350007821</v>
      </c>
      <c r="H17" s="86">
        <v>267666010</v>
      </c>
      <c r="I17" s="96">
        <v>23209907</v>
      </c>
      <c r="J17" s="96">
        <v>257859923</v>
      </c>
      <c r="K17" s="96">
        <v>-234650016</v>
      </c>
      <c r="L17" s="96">
        <v>65000000</v>
      </c>
      <c r="M17" s="96">
        <v>41790093</v>
      </c>
      <c r="N17" s="101">
        <v>0</v>
      </c>
      <c r="O17" s="100">
        <v>41790093</v>
      </c>
      <c r="P17" s="98">
        <v>2008</v>
      </c>
      <c r="Q17" s="99"/>
    </row>
    <row r="18" spans="1:17" ht="18" customHeight="1">
      <c r="A18" s="87" t="s">
        <v>42</v>
      </c>
      <c r="B18" s="88"/>
      <c r="C18" s="85">
        <v>1553710373</v>
      </c>
      <c r="D18" s="86">
        <v>1507045738</v>
      </c>
      <c r="E18" s="86">
        <v>46664635</v>
      </c>
      <c r="F18" s="86">
        <v>1714819860</v>
      </c>
      <c r="G18" s="86">
        <v>1407815827</v>
      </c>
      <c r="H18" s="86">
        <v>307004033</v>
      </c>
      <c r="I18" s="96">
        <v>-161109487</v>
      </c>
      <c r="J18" s="96">
        <v>99229911</v>
      </c>
      <c r="K18" s="96">
        <v>-260339398</v>
      </c>
      <c r="L18" s="96">
        <v>65000000</v>
      </c>
      <c r="M18" s="96">
        <v>226109486</v>
      </c>
      <c r="N18" s="96">
        <v>164521291</v>
      </c>
      <c r="O18" s="100">
        <v>61588195</v>
      </c>
      <c r="P18" s="98">
        <v>2009</v>
      </c>
      <c r="Q18" s="99"/>
    </row>
    <row r="19" spans="1:17" ht="28.9" customHeight="1">
      <c r="A19" s="87" t="s">
        <v>43</v>
      </c>
      <c r="B19" s="88"/>
      <c r="C19" s="85">
        <v>1497369980</v>
      </c>
      <c r="D19" s="86">
        <v>1458838575</v>
      </c>
      <c r="E19" s="86">
        <v>38531405</v>
      </c>
      <c r="F19" s="86">
        <v>1654428466</v>
      </c>
      <c r="G19" s="86">
        <v>1409431190</v>
      </c>
      <c r="H19" s="86">
        <v>244997276</v>
      </c>
      <c r="I19" s="96">
        <v>-157058486</v>
      </c>
      <c r="J19" s="96">
        <v>49407385</v>
      </c>
      <c r="K19" s="96">
        <v>-206465871</v>
      </c>
      <c r="L19" s="96">
        <v>66000000</v>
      </c>
      <c r="M19" s="96">
        <v>224237063</v>
      </c>
      <c r="N19" s="96">
        <v>224237063</v>
      </c>
      <c r="O19" s="97">
        <v>0</v>
      </c>
      <c r="P19" s="98">
        <v>2010</v>
      </c>
      <c r="Q19" s="99"/>
    </row>
    <row r="20" spans="1:17" ht="18" customHeight="1">
      <c r="A20" s="87" t="s">
        <v>44</v>
      </c>
      <c r="B20" s="88"/>
      <c r="C20" s="85">
        <v>1671309223</v>
      </c>
      <c r="D20" s="86">
        <v>1615578904</v>
      </c>
      <c r="E20" s="86">
        <v>55730319</v>
      </c>
      <c r="F20" s="86">
        <v>1734434203</v>
      </c>
      <c r="G20" s="86">
        <v>1469553841</v>
      </c>
      <c r="H20" s="86">
        <v>264880362</v>
      </c>
      <c r="I20" s="96">
        <v>-63124980</v>
      </c>
      <c r="J20" s="96">
        <v>146025063</v>
      </c>
      <c r="K20" s="96">
        <v>-209150043</v>
      </c>
      <c r="L20" s="96">
        <v>66000000</v>
      </c>
      <c r="M20" s="96">
        <v>129124980</v>
      </c>
      <c r="N20" s="96">
        <v>129124980</v>
      </c>
      <c r="O20" s="97">
        <v>0</v>
      </c>
      <c r="P20" s="98">
        <v>2011</v>
      </c>
      <c r="Q20" s="99"/>
    </row>
    <row r="21" spans="1:17" ht="18" customHeight="1">
      <c r="A21" s="87" t="s">
        <v>45</v>
      </c>
      <c r="B21" s="88"/>
      <c r="C21" s="85">
        <v>1668334399</v>
      </c>
      <c r="D21" s="86">
        <v>1617297863</v>
      </c>
      <c r="E21" s="86">
        <v>51036536</v>
      </c>
      <c r="F21" s="86">
        <v>1882402305</v>
      </c>
      <c r="G21" s="86">
        <v>1563712122</v>
      </c>
      <c r="H21" s="86">
        <v>318690183</v>
      </c>
      <c r="I21" s="96">
        <v>-214067906</v>
      </c>
      <c r="J21" s="96">
        <v>53585741</v>
      </c>
      <c r="K21" s="96">
        <v>-267653647</v>
      </c>
      <c r="L21" s="96">
        <v>94000000</v>
      </c>
      <c r="M21" s="96">
        <v>308067907</v>
      </c>
      <c r="N21" s="96">
        <v>288088480</v>
      </c>
      <c r="O21" s="100">
        <v>19979427</v>
      </c>
      <c r="P21" s="98">
        <v>2012</v>
      </c>
      <c r="Q21" s="99"/>
    </row>
    <row r="22" spans="1:17" ht="18" customHeight="1">
      <c r="A22" s="87" t="s">
        <v>46</v>
      </c>
      <c r="B22" s="88"/>
      <c r="C22" s="85">
        <v>1730496721</v>
      </c>
      <c r="D22" s="86">
        <v>1691245094</v>
      </c>
      <c r="E22" s="86">
        <v>39251627</v>
      </c>
      <c r="F22" s="86">
        <v>1855852577</v>
      </c>
      <c r="G22" s="86">
        <v>1548107595</v>
      </c>
      <c r="H22" s="86">
        <v>307744982</v>
      </c>
      <c r="I22" s="96">
        <v>-125355856</v>
      </c>
      <c r="J22" s="96">
        <v>143137499</v>
      </c>
      <c r="K22" s="96">
        <v>-268493355</v>
      </c>
      <c r="L22" s="96">
        <v>77000000</v>
      </c>
      <c r="M22" s="96">
        <v>202355856</v>
      </c>
      <c r="N22" s="96">
        <v>202355856</v>
      </c>
      <c r="O22" s="97">
        <v>0</v>
      </c>
      <c r="P22" s="98">
        <v>2013</v>
      </c>
      <c r="Q22" s="99"/>
    </row>
    <row r="23" spans="1:17" ht="18" customHeight="1">
      <c r="A23" s="87" t="s">
        <v>47</v>
      </c>
      <c r="B23" s="88"/>
      <c r="C23" s="85">
        <v>1726442715</v>
      </c>
      <c r="D23" s="86">
        <v>1691850476</v>
      </c>
      <c r="E23" s="86">
        <v>34592239</v>
      </c>
      <c r="F23" s="86">
        <v>1853585861</v>
      </c>
      <c r="G23" s="86">
        <v>1552737464</v>
      </c>
      <c r="H23" s="86">
        <v>300848397</v>
      </c>
      <c r="I23" s="96">
        <v>-127143146</v>
      </c>
      <c r="J23" s="96">
        <v>139113012</v>
      </c>
      <c r="K23" s="96">
        <v>-266256158</v>
      </c>
      <c r="L23" s="96">
        <v>64000000</v>
      </c>
      <c r="M23" s="96">
        <v>191143145</v>
      </c>
      <c r="N23" s="96">
        <v>191143145</v>
      </c>
      <c r="O23" s="97">
        <v>0</v>
      </c>
      <c r="P23" s="98">
        <v>2014</v>
      </c>
      <c r="Q23" s="99"/>
    </row>
    <row r="24" spans="1:17" ht="28.9" customHeight="1">
      <c r="A24" s="87" t="s">
        <v>48</v>
      </c>
      <c r="B24" s="88"/>
      <c r="C24" s="85">
        <v>1885671520</v>
      </c>
      <c r="D24" s="86">
        <v>1846253483</v>
      </c>
      <c r="E24" s="86">
        <v>39418037</v>
      </c>
      <c r="F24" s="86">
        <v>1895731715</v>
      </c>
      <c r="G24" s="86">
        <v>1580673932</v>
      </c>
      <c r="H24" s="86">
        <v>315057783</v>
      </c>
      <c r="I24" s="96">
        <v>-10060195</v>
      </c>
      <c r="J24" s="96">
        <v>265579551</v>
      </c>
      <c r="K24" s="96">
        <v>-275639746</v>
      </c>
      <c r="L24" s="96">
        <v>66000000</v>
      </c>
      <c r="M24" s="96">
        <v>76060195</v>
      </c>
      <c r="N24" s="96">
        <v>76060195</v>
      </c>
      <c r="O24" s="97">
        <v>0</v>
      </c>
      <c r="P24" s="98">
        <v>2015</v>
      </c>
      <c r="Q24" s="99"/>
    </row>
    <row r="25" spans="1:17" ht="18" customHeight="1">
      <c r="A25" s="87" t="s">
        <v>49</v>
      </c>
      <c r="B25" s="88"/>
      <c r="C25" s="85">
        <v>1895742556</v>
      </c>
      <c r="D25" s="86">
        <v>1878914751</v>
      </c>
      <c r="E25" s="86">
        <v>16827805</v>
      </c>
      <c r="F25" s="86">
        <v>1939947363</v>
      </c>
      <c r="G25" s="86">
        <v>1635676593</v>
      </c>
      <c r="H25" s="86">
        <v>304270770</v>
      </c>
      <c r="I25" s="96">
        <v>-44204807</v>
      </c>
      <c r="J25" s="96">
        <v>243238158</v>
      </c>
      <c r="K25" s="96">
        <v>-287442965</v>
      </c>
      <c r="L25" s="96">
        <v>73000000</v>
      </c>
      <c r="M25" s="96">
        <v>117204806</v>
      </c>
      <c r="N25" s="96">
        <v>117204806</v>
      </c>
      <c r="O25" s="97">
        <v>0</v>
      </c>
      <c r="P25" s="98">
        <v>2016</v>
      </c>
      <c r="Q25" s="99"/>
    </row>
    <row r="26" spans="1:17" ht="18" customHeight="1">
      <c r="A26" s="87" t="s">
        <v>50</v>
      </c>
      <c r="B26" s="88"/>
      <c r="C26" s="85">
        <v>1929818773</v>
      </c>
      <c r="D26" s="86">
        <v>1916633654</v>
      </c>
      <c r="E26" s="86">
        <v>13185119</v>
      </c>
      <c r="F26" s="86">
        <v>1927300863</v>
      </c>
      <c r="G26" s="86">
        <v>1623631652</v>
      </c>
      <c r="H26" s="86">
        <v>303669211</v>
      </c>
      <c r="I26" s="96">
        <v>2517910</v>
      </c>
      <c r="J26" s="96">
        <v>293002002</v>
      </c>
      <c r="K26" s="96">
        <v>-290484092</v>
      </c>
      <c r="L26" s="96">
        <v>74300000</v>
      </c>
      <c r="M26" s="96">
        <v>83006556</v>
      </c>
      <c r="N26" s="96">
        <v>83006556</v>
      </c>
      <c r="O26" s="97">
        <v>0</v>
      </c>
      <c r="P26" s="98">
        <v>2017</v>
      </c>
      <c r="Q26" s="99"/>
    </row>
    <row r="27" spans="1:17" ht="18" customHeight="1">
      <c r="A27" s="87" t="s">
        <v>51</v>
      </c>
      <c r="B27" s="88"/>
      <c r="C27" s="85">
        <v>2020338924</v>
      </c>
      <c r="D27" s="86">
        <v>2003111379</v>
      </c>
      <c r="E27" s="86">
        <v>17227545</v>
      </c>
      <c r="F27" s="86">
        <v>1909411908</v>
      </c>
      <c r="G27" s="86">
        <v>1624259601</v>
      </c>
      <c r="H27" s="86">
        <v>285152307</v>
      </c>
      <c r="I27" s="96">
        <v>110927016</v>
      </c>
      <c r="J27" s="96">
        <v>378851778</v>
      </c>
      <c r="K27" s="96">
        <v>-267924762</v>
      </c>
      <c r="L27" s="96">
        <v>79200000</v>
      </c>
      <c r="M27" s="101">
        <v>0</v>
      </c>
      <c r="N27" s="101">
        <v>0</v>
      </c>
      <c r="O27" s="97">
        <v>0</v>
      </c>
      <c r="P27" s="98">
        <v>2018</v>
      </c>
      <c r="Q27" s="99"/>
    </row>
    <row r="28" spans="1:17" ht="18" customHeight="1">
      <c r="A28" s="87" t="s">
        <v>52</v>
      </c>
      <c r="B28" s="88"/>
      <c r="C28" s="85">
        <v>2076530034</v>
      </c>
      <c r="D28" s="86">
        <v>2057472401</v>
      </c>
      <c r="E28" s="86">
        <v>19057633</v>
      </c>
      <c r="F28" s="86">
        <v>1955807152</v>
      </c>
      <c r="G28" s="86">
        <v>1661759028</v>
      </c>
      <c r="H28" s="86">
        <v>294048124</v>
      </c>
      <c r="I28" s="96">
        <v>120722882</v>
      </c>
      <c r="J28" s="96">
        <v>395713373</v>
      </c>
      <c r="K28" s="96">
        <v>-274990491</v>
      </c>
      <c r="L28" s="96">
        <v>88500000</v>
      </c>
      <c r="M28" s="101">
        <v>0</v>
      </c>
      <c r="N28" s="101">
        <v>0</v>
      </c>
      <c r="O28" s="97">
        <v>0</v>
      </c>
      <c r="P28" s="98">
        <v>2019</v>
      </c>
      <c r="Q28" s="99"/>
    </row>
    <row r="29" spans="1:17" ht="28.9" customHeight="1">
      <c r="A29" s="87" t="s">
        <v>53</v>
      </c>
      <c r="B29" s="88"/>
      <c r="C29" s="85">
        <v>2169606832</v>
      </c>
      <c r="D29" s="86">
        <v>2130003420</v>
      </c>
      <c r="E29" s="86">
        <v>39603412</v>
      </c>
      <c r="F29" s="86">
        <v>2039353356</v>
      </c>
      <c r="G29" s="86">
        <v>1751788706</v>
      </c>
      <c r="H29" s="86">
        <v>287564650</v>
      </c>
      <c r="I29" s="96">
        <v>130253476</v>
      </c>
      <c r="J29" s="96">
        <v>378214714</v>
      </c>
      <c r="K29" s="96">
        <v>-247961238</v>
      </c>
      <c r="L29" s="96">
        <v>85000000</v>
      </c>
      <c r="M29" s="101">
        <v>0</v>
      </c>
      <c r="N29" s="101">
        <v>0</v>
      </c>
      <c r="O29" s="97">
        <v>0</v>
      </c>
      <c r="P29" s="98">
        <v>2020</v>
      </c>
      <c r="Q29" s="99"/>
    </row>
    <row r="30" spans="1:17" ht="18" customHeight="1">
      <c r="A30" s="87" t="s">
        <v>54</v>
      </c>
      <c r="B30" s="88"/>
      <c r="C30" s="85">
        <v>2386951474</v>
      </c>
      <c r="D30" s="86">
        <v>2361677001</v>
      </c>
      <c r="E30" s="86">
        <v>25274473</v>
      </c>
      <c r="F30" s="86">
        <v>2089066088</v>
      </c>
      <c r="G30" s="86">
        <v>1811456601</v>
      </c>
      <c r="H30" s="86">
        <v>277609487</v>
      </c>
      <c r="I30" s="96">
        <v>297885386</v>
      </c>
      <c r="J30" s="96">
        <v>550220400</v>
      </c>
      <c r="K30" s="96">
        <v>-252335014</v>
      </c>
      <c r="L30" s="96">
        <v>120000000</v>
      </c>
      <c r="M30" s="101">
        <v>0</v>
      </c>
      <c r="N30" s="101">
        <v>0</v>
      </c>
      <c r="O30" s="97">
        <v>0</v>
      </c>
      <c r="P30" s="98">
        <v>2021</v>
      </c>
      <c r="Q30" s="99"/>
    </row>
    <row r="31" spans="1:17" ht="18" customHeight="1">
      <c r="A31" s="87" t="s">
        <v>55</v>
      </c>
      <c r="B31" s="88"/>
      <c r="C31" s="85">
        <v>2713248575</v>
      </c>
      <c r="D31" s="86">
        <v>2682522880</v>
      </c>
      <c r="E31" s="86">
        <v>30725695</v>
      </c>
      <c r="F31" s="86">
        <v>2213956436</v>
      </c>
      <c r="G31" s="86">
        <v>1933021874</v>
      </c>
      <c r="H31" s="86">
        <v>280934562</v>
      </c>
      <c r="I31" s="96">
        <v>499292139</v>
      </c>
      <c r="J31" s="96">
        <v>749501006</v>
      </c>
      <c r="K31" s="96">
        <v>-250208867</v>
      </c>
      <c r="L31" s="96">
        <v>150000000</v>
      </c>
      <c r="M31" s="101">
        <v>0</v>
      </c>
      <c r="N31" s="101">
        <v>0</v>
      </c>
      <c r="O31" s="97">
        <v>0</v>
      </c>
      <c r="P31" s="98">
        <v>2022</v>
      </c>
      <c r="Q31" s="99"/>
    </row>
    <row r="32" spans="1:17" ht="18" customHeight="1">
      <c r="A32" s="87" t="s">
        <v>56</v>
      </c>
      <c r="B32" s="88"/>
      <c r="C32" s="85">
        <v>2907399424</v>
      </c>
      <c r="D32" s="86">
        <v>2885158094</v>
      </c>
      <c r="E32" s="86">
        <v>22241330</v>
      </c>
      <c r="F32" s="86">
        <v>2627775697</v>
      </c>
      <c r="G32" s="86">
        <v>2153811575</v>
      </c>
      <c r="H32" s="86">
        <v>473964122</v>
      </c>
      <c r="I32" s="96">
        <v>279623727</v>
      </c>
      <c r="J32" s="96">
        <v>731346519</v>
      </c>
      <c r="K32" s="96">
        <v>-451722792</v>
      </c>
      <c r="L32" s="96">
        <v>126000000</v>
      </c>
      <c r="M32" s="101">
        <v>0</v>
      </c>
      <c r="N32" s="101">
        <v>0</v>
      </c>
      <c r="O32" s="97">
        <v>0</v>
      </c>
      <c r="P32" s="98">
        <v>2023</v>
      </c>
      <c r="Q32" s="99"/>
    </row>
    <row r="33" spans="1:17" ht="20.100000000000001" customHeight="1">
      <c r="A33" s="81" t="s">
        <v>32</v>
      </c>
      <c r="B33" s="82" t="s">
        <v>28</v>
      </c>
      <c r="C33" s="83">
        <v>2725183254</v>
      </c>
      <c r="D33" s="84">
        <v>2708210195</v>
      </c>
      <c r="E33" s="84">
        <v>16973059</v>
      </c>
      <c r="F33" s="84">
        <v>2851855874</v>
      </c>
      <c r="G33" s="84">
        <v>2389092479</v>
      </c>
      <c r="H33" s="84">
        <v>462763395</v>
      </c>
      <c r="I33" s="93">
        <v>-126672620</v>
      </c>
      <c r="J33" s="93">
        <v>319117716</v>
      </c>
      <c r="K33" s="93">
        <v>-445790336</v>
      </c>
      <c r="L33" s="93">
        <v>115000000</v>
      </c>
      <c r="M33" s="93">
        <v>241672620</v>
      </c>
      <c r="N33" s="93">
        <v>157095967</v>
      </c>
      <c r="O33" s="94">
        <v>84576653</v>
      </c>
      <c r="P33" s="95">
        <v>2024</v>
      </c>
      <c r="Q33" s="32" t="s">
        <v>28</v>
      </c>
    </row>
    <row r="34" spans="1:17" ht="5.0999999999999996" customHeight="1" thickBot="1">
      <c r="A34" s="25"/>
      <c r="B34" s="26"/>
      <c r="C34" s="21"/>
      <c r="D34" s="11"/>
      <c r="E34" s="11"/>
      <c r="F34" s="11"/>
      <c r="G34" s="11"/>
      <c r="H34" s="19"/>
      <c r="I34" s="17"/>
      <c r="J34" s="15"/>
      <c r="K34" s="15"/>
      <c r="L34" s="15"/>
      <c r="M34" s="15"/>
      <c r="N34" s="15"/>
      <c r="O34" s="13"/>
      <c r="P34" s="9"/>
      <c r="Q34" s="9"/>
    </row>
    <row r="35" spans="1:17" s="2" customFormat="1" ht="12.95" customHeight="1">
      <c r="A35" s="69" t="str">
        <f>SUBSTITUTE(A39&amp;B39,CHAR(10),CHAR(10)&amp;"　　　　　")</f>
        <v>資料來源：審計部暨行政院主計總處。</v>
      </c>
      <c r="B35" s="69"/>
      <c r="C35" s="69"/>
      <c r="D35" s="69"/>
      <c r="E35" s="69"/>
      <c r="F35" s="69"/>
      <c r="G35" s="69"/>
      <c r="H35" s="69"/>
      <c r="I35" s="76" t="str">
        <f>SUBSTITUTE(I39&amp;J39,CHAR(10),CHAR(10)&amp;"　　　")</f>
        <v>Source：Ministry of Audit, DGBAS.</v>
      </c>
      <c r="J35" s="76"/>
      <c r="K35" s="76"/>
      <c r="L35" s="76"/>
      <c r="M35" s="76"/>
      <c r="N35" s="76"/>
      <c r="O35" s="76"/>
      <c r="P35" s="76"/>
      <c r="Q35" s="76"/>
    </row>
    <row r="36" spans="1:17" s="5" customFormat="1" ht="26.1" customHeight="1">
      <c r="A36" s="68" t="str">
        <f>SUBSTITUTE(A40&amp;B40,CHAR(10),CHAR(10)&amp;"　　　　　")</f>
        <v>說　　明：1.112年(含)以前為決算審定數。
　　　　　2.歲入及歲出均不包括融資調度。</v>
      </c>
      <c r="B36" s="68"/>
      <c r="C36" s="68"/>
      <c r="D36" s="68"/>
      <c r="E36" s="68"/>
      <c r="F36" s="68"/>
      <c r="G36" s="68"/>
      <c r="H36" s="68"/>
      <c r="I36" s="67" t="str">
        <f>SUBSTITUTE(I40&amp;J40,CHAR(10),CHAR(10)&amp;"　　 　 　　")</f>
        <v>Explanation：1.Prior to 2023, the figures are final audit accounts.
　　 　 　　2.Revenues and Expenditures exclude the financing.</v>
      </c>
      <c r="J36" s="67"/>
      <c r="K36" s="67"/>
      <c r="L36" s="67"/>
      <c r="M36" s="67"/>
      <c r="N36" s="67"/>
      <c r="O36" s="67"/>
      <c r="P36" s="67"/>
      <c r="Q36" s="67"/>
    </row>
    <row r="37" spans="1:17" s="5" customFormat="1" ht="12.95" customHeight="1">
      <c r="A37" s="60" t="str">
        <f>SUBSTITUTE(A41&amp;B41,CHAR(10),CHAR(10)&amp;"　　　　　")</f>
        <v>附　　註：* 係預算數。</v>
      </c>
      <c r="B37" s="60"/>
      <c r="C37" s="60"/>
      <c r="D37" s="60"/>
      <c r="E37" s="60"/>
      <c r="F37" s="60"/>
      <c r="G37" s="60"/>
      <c r="H37" s="60"/>
      <c r="I37" s="67" t="str">
        <f>SUBSTITUTE(I41&amp;J41,CHAR(10),CHAR(10)&amp;"　　　")</f>
        <v>Note：* The figures are budget accounts.</v>
      </c>
      <c r="J37" s="67"/>
      <c r="K37" s="67"/>
      <c r="L37" s="67"/>
      <c r="M37" s="67"/>
      <c r="N37" s="67"/>
      <c r="O37" s="67"/>
      <c r="P37" s="67"/>
      <c r="Q37" s="67"/>
    </row>
    <row r="38" spans="1:17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idden="1">
      <c r="A39" s="79" t="s">
        <v>31</v>
      </c>
      <c r="B39" s="79" t="s">
        <v>27</v>
      </c>
      <c r="I39" s="91" t="s">
        <v>65</v>
      </c>
      <c r="J39" s="91" t="s">
        <v>61</v>
      </c>
    </row>
    <row r="40" spans="1:17" ht="327" hidden="1">
      <c r="A40" s="79" t="s">
        <v>30</v>
      </c>
      <c r="B40" s="80" t="s">
        <v>26</v>
      </c>
      <c r="I40" s="91" t="s">
        <v>64</v>
      </c>
      <c r="J40" s="92" t="s">
        <v>60</v>
      </c>
    </row>
    <row r="41" spans="1:17" hidden="1">
      <c r="A41" s="79" t="s">
        <v>29</v>
      </c>
      <c r="B41" s="79" t="s">
        <v>25</v>
      </c>
      <c r="I41" s="91" t="s">
        <v>63</v>
      </c>
      <c r="J41" s="91" t="s">
        <v>59</v>
      </c>
    </row>
    <row r="42" spans="1:17" ht="15" customHeight="1"/>
  </sheetData>
  <mergeCells count="21">
    <mergeCell ref="P4:Q7"/>
    <mergeCell ref="I35:Q35"/>
    <mergeCell ref="I37:Q37"/>
    <mergeCell ref="I4:K4"/>
    <mergeCell ref="L4:L6"/>
    <mergeCell ref="A1:H1"/>
    <mergeCell ref="A2:H2"/>
    <mergeCell ref="I2:Q2"/>
    <mergeCell ref="I1:Q1"/>
    <mergeCell ref="C5:E5"/>
    <mergeCell ref="A37:H37"/>
    <mergeCell ref="A4:B7"/>
    <mergeCell ref="I36:Q36"/>
    <mergeCell ref="A36:H36"/>
    <mergeCell ref="A35:H35"/>
    <mergeCell ref="C4:E4"/>
    <mergeCell ref="F4:H4"/>
    <mergeCell ref="F5:H5"/>
    <mergeCell ref="I5:K5"/>
    <mergeCell ref="M5:O5"/>
    <mergeCell ref="M4:O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2024-07-30T05:43:32Z</cp:lastPrinted>
  <dcterms:created xsi:type="dcterms:W3CDTF">2001-11-06T09:07:39Z</dcterms:created>
  <dcterms:modified xsi:type="dcterms:W3CDTF">2024-07-30T05:43:32Z</dcterms:modified>
</cp:coreProperties>
</file>