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1)" sheetId="1" r:id="rId1"/>
    <sheet name="表(2)" sheetId="2" r:id="rId2"/>
  </sheets>
  <definedNames>
    <definedName name="_xlnm.Print_Area" localSheetId="0">'表(1)'!$A$1:$X$47</definedName>
    <definedName name="_xlnm.Print_Area" localSheetId="1">'表(2)'!$A$1:$X$44</definedName>
  </definedNames>
  <calcPr calcId="162913"/>
</workbook>
</file>

<file path=xl/calcChain.xml><?xml version="1.0" encoding="utf-8"?>
<calcChain xmlns="http://schemas.openxmlformats.org/spreadsheetml/2006/main">
  <c r="M44" i="2" l="1"/>
  <c r="M47" i="1"/>
  <c r="M46" i="1"/>
  <c r="X2" i="2"/>
  <c r="L2" i="2"/>
  <c r="A46" i="1"/>
  <c r="A47" i="1"/>
  <c r="A48" i="1"/>
  <c r="L48" i="1"/>
  <c r="A44" i="2"/>
  <c r="L45" i="2"/>
  <c r="A46" i="2"/>
  <c r="L46" i="2"/>
</calcChain>
</file>

<file path=xl/sharedStrings.xml><?xml version="1.0" encoding="utf-8"?>
<sst xmlns="http://schemas.openxmlformats.org/spreadsheetml/2006/main" count="562" uniqueCount="241">
  <si>
    <t>36.3.20
Mar. 20,
1947</t>
    <phoneticPr fontId="1" type="noConversion"/>
  </si>
  <si>
    <t>37.4.2
Apr. 2,
1948</t>
    <phoneticPr fontId="1" type="noConversion"/>
  </si>
  <si>
    <t>38.8.1
Aug. 1,
1949</t>
    <phoneticPr fontId="1" type="noConversion"/>
  </si>
  <si>
    <t>39.6.16
June 16,
1950</t>
    <phoneticPr fontId="1" type="noConversion"/>
  </si>
  <si>
    <t>41.5.16
May 16,
1952</t>
    <phoneticPr fontId="1" type="noConversion"/>
  </si>
  <si>
    <t>43.7.10
July 10,
1954</t>
    <phoneticPr fontId="1" type="noConversion"/>
  </si>
  <si>
    <t>47.7.12
July 12,
1958</t>
    <phoneticPr fontId="1" type="noConversion"/>
  </si>
  <si>
    <t>51.8.14
Aug. 14,
1962</t>
    <phoneticPr fontId="1" type="noConversion"/>
  </si>
  <si>
    <t>54.5.21
May 21,
1965</t>
    <phoneticPr fontId="1" type="noConversion"/>
  </si>
  <si>
    <t>－</t>
  </si>
  <si>
    <t>項　　　目</t>
    <phoneticPr fontId="1" type="noConversion"/>
  </si>
  <si>
    <t>60.1.9
Jan. 9,
1971</t>
    <phoneticPr fontId="1" type="noConversion"/>
  </si>
  <si>
    <t>57.6.14
June 14,
1968</t>
    <phoneticPr fontId="1" type="noConversion"/>
  </si>
  <si>
    <t>61.7.26
July 26,
1972</t>
    <phoneticPr fontId="1" type="noConversion"/>
  </si>
  <si>
    <t>68.5.29
May 29,
1979</t>
    <phoneticPr fontId="1" type="noConversion"/>
  </si>
  <si>
    <t>70.8.1
Aug. 1,
1981</t>
    <phoneticPr fontId="1" type="noConversion"/>
  </si>
  <si>
    <t>75.1.27
Jan. 27,
1986</t>
    <phoneticPr fontId="1" type="noConversion"/>
  </si>
  <si>
    <t>79.1.24
Jan. 24,
1990</t>
    <phoneticPr fontId="1" type="noConversion"/>
  </si>
  <si>
    <t>84.6.29
June 29,
1995</t>
    <phoneticPr fontId="1" type="noConversion"/>
  </si>
  <si>
    <t>90.10.11
Oct. 11,
2001</t>
    <phoneticPr fontId="1" type="noConversion"/>
  </si>
  <si>
    <t>90.10.31
Oct. 31,
2001</t>
    <phoneticPr fontId="1" type="noConversion"/>
  </si>
  <si>
    <t>96.1.1
Jan. 1,
2007</t>
    <phoneticPr fontId="1" type="noConversion"/>
  </si>
  <si>
    <t>－※</t>
  </si>
  <si>
    <t>12※</t>
  </si>
  <si>
    <t>10※</t>
  </si>
  <si>
    <t>每公噸</t>
  </si>
  <si>
    <t>600元</t>
  </si>
  <si>
    <t>320元</t>
  </si>
  <si>
    <t>280元</t>
  </si>
  <si>
    <t>440元</t>
  </si>
  <si>
    <t>每公秉</t>
  </si>
  <si>
    <t>6,500元</t>
  </si>
  <si>
    <t>6,830元</t>
  </si>
  <si>
    <t>3,800元</t>
  </si>
  <si>
    <t>3,990元</t>
  </si>
  <si>
    <t>4,050元</t>
  </si>
  <si>
    <t>4,250元</t>
  </si>
  <si>
    <t>580元</t>
  </si>
  <si>
    <t>610元</t>
  </si>
  <si>
    <t>100元</t>
  </si>
  <si>
    <t>110元</t>
  </si>
  <si>
    <t xml:space="preserve"> 1.捲　　　　　　　　菸</t>
  </si>
  <si>
    <t xml:space="preserve"> 2.薰　　　 菸　　　 葉</t>
  </si>
  <si>
    <t xml:space="preserve"> 3.洋　 酒　、　啤　 酒</t>
  </si>
  <si>
    <t xml:space="preserve"> 4.火　　　　　　　　柴</t>
  </si>
  <si>
    <t xml:space="preserve"> 5.　　　　 糖</t>
  </si>
  <si>
    <t xml:space="preserve">  (　　赤　　　糖　　)</t>
  </si>
  <si>
    <t xml:space="preserve"> 6.糖　　　　　　　　精</t>
  </si>
  <si>
    <t xml:space="preserve"> 7.棉　　　　　　　　紗</t>
  </si>
  <si>
    <t xml:space="preserve"> 8.麻　　　　　　　　紗</t>
  </si>
  <si>
    <t xml:space="preserve"> 9.毛　 紗　、　毛　 線</t>
  </si>
  <si>
    <t>10.人  造  絲  合 成 絲</t>
  </si>
  <si>
    <t>11.人 造 與 合 成纖維紗</t>
  </si>
  <si>
    <t>12.混　　　 紡　　　 紗</t>
  </si>
  <si>
    <t>13.皮　 統　、　皮　 革</t>
  </si>
  <si>
    <t>14.塑　　　　　　　　膠</t>
  </si>
  <si>
    <t>15.橡　　膠　　輪　　胎</t>
  </si>
  <si>
    <t xml:space="preserve">   大客車及大貨車使用之
   橡　　膠　　輪　　胎</t>
    <phoneticPr fontId="1" type="noConversion"/>
  </si>
  <si>
    <t>16.水　　　　　　　　泥</t>
  </si>
  <si>
    <t>　 (1)白水泥或有色水泥</t>
  </si>
  <si>
    <t>　 (2)卜 特 蘭 一 水泥</t>
  </si>
  <si>
    <t>　 (3)卜 特 蘭高爐水泥</t>
  </si>
  <si>
    <t>　 (4)代水泥及其他水泥</t>
  </si>
  <si>
    <t>17.飲　料　品 、 汽　水</t>
  </si>
  <si>
    <t>　 果　　　　　　　汁</t>
  </si>
  <si>
    <t>　 稀 釋 天 然 果蔬汁</t>
  </si>
  <si>
    <t>18.化　　　 粧　　　 品</t>
  </si>
  <si>
    <t>　 (1)甲　　　　　　類</t>
  </si>
  <si>
    <t>　 (2)乙　　　　　　類</t>
  </si>
  <si>
    <t>　 (3)丙　　　　　　類</t>
  </si>
  <si>
    <t>19.木　　　　　　　　材</t>
  </si>
  <si>
    <t>20.電　　燈　  泡　  管</t>
  </si>
  <si>
    <t>21.紙　　　　　　　　類</t>
  </si>
  <si>
    <t>22.調　　　 味　　　 粉</t>
  </si>
  <si>
    <t>23.平　　板　  玻　  璃</t>
  </si>
  <si>
    <t>24.油　　　 氣　　　 類</t>
  </si>
  <si>
    <t>　 (2)柴　　　　　　油</t>
  </si>
  <si>
    <t>　 (3)煤　　　　　　油</t>
  </si>
  <si>
    <t>　 (4)航　 空　燃　 油</t>
  </si>
  <si>
    <t>　 (5)燃　　 料 　　油</t>
  </si>
  <si>
    <t>Cigarettes</t>
  </si>
  <si>
    <t>Matches</t>
  </si>
  <si>
    <t>Sugar</t>
  </si>
  <si>
    <t>(Brown Sugar)</t>
  </si>
  <si>
    <t>Saccharin</t>
  </si>
  <si>
    <t>Cotton Yarn</t>
  </si>
  <si>
    <t>Hemp Yarn</t>
  </si>
  <si>
    <t>Woolen and Worsted Yarn</t>
  </si>
  <si>
    <t>Synthetic Silk</t>
  </si>
  <si>
    <t>Mixed Yarn</t>
  </si>
  <si>
    <t>Soft and Hard Leather</t>
  </si>
  <si>
    <t>Plastics</t>
  </si>
  <si>
    <t>Rubber Tires</t>
  </si>
  <si>
    <t>Truck and Bus Tires</t>
  </si>
  <si>
    <t>Cement</t>
  </si>
  <si>
    <t>Fruit Juice</t>
  </si>
  <si>
    <t>Liquor Carbonated Water and 
Fruit Juice</t>
    <phoneticPr fontId="1" type="noConversion"/>
  </si>
  <si>
    <t>Diluted Fruit Juice</t>
  </si>
  <si>
    <t>Cosmetics</t>
  </si>
  <si>
    <t>Timber</t>
  </si>
  <si>
    <t>Electric Bulbs</t>
  </si>
  <si>
    <t>Paper</t>
  </si>
  <si>
    <t>Flat-glass</t>
  </si>
  <si>
    <t>Oil/Gas</t>
  </si>
  <si>
    <t>Item</t>
    <phoneticPr fontId="1" type="noConversion"/>
  </si>
  <si>
    <t>項　　　目</t>
    <phoneticPr fontId="1" type="noConversion"/>
  </si>
  <si>
    <t>36.3.20
Mar. 20,
1947</t>
    <phoneticPr fontId="1" type="noConversion"/>
  </si>
  <si>
    <t>37.4.2
Apr. 2,
1948</t>
    <phoneticPr fontId="1" type="noConversion"/>
  </si>
  <si>
    <t>38.8.1
Aug. 1,
1949</t>
    <phoneticPr fontId="1" type="noConversion"/>
  </si>
  <si>
    <t>39.6.16
June 16,
1950</t>
    <phoneticPr fontId="1" type="noConversion"/>
  </si>
  <si>
    <t>41.5.16
May 16,
1952</t>
    <phoneticPr fontId="1" type="noConversion"/>
  </si>
  <si>
    <t>43.7.10
July 10,
1954</t>
    <phoneticPr fontId="1" type="noConversion"/>
  </si>
  <si>
    <t>47.7.12
July 12,
1958</t>
    <phoneticPr fontId="1" type="noConversion"/>
  </si>
  <si>
    <t>51.8.14
Aug. 14,
1962</t>
    <phoneticPr fontId="1" type="noConversion"/>
  </si>
  <si>
    <t>54.5.21
May 21,
1965</t>
    <phoneticPr fontId="1" type="noConversion"/>
  </si>
  <si>
    <t>57.6.14
June 14,
1968</t>
    <phoneticPr fontId="1" type="noConversion"/>
  </si>
  <si>
    <t>60.1.9
Jan. 9,
1971</t>
    <phoneticPr fontId="1" type="noConversion"/>
  </si>
  <si>
    <t>61.7.26
July 26,
1972</t>
    <phoneticPr fontId="1" type="noConversion"/>
  </si>
  <si>
    <t>68.5.29
May 29,
1979</t>
    <phoneticPr fontId="1" type="noConversion"/>
  </si>
  <si>
    <t>70.8.1
Aug. 1,
1981</t>
    <phoneticPr fontId="1" type="noConversion"/>
  </si>
  <si>
    <t>75.1.27
Jan. 27,
1986</t>
    <phoneticPr fontId="1" type="noConversion"/>
  </si>
  <si>
    <t>79.1.24
Jan. 24,
1990</t>
    <phoneticPr fontId="1" type="noConversion"/>
  </si>
  <si>
    <t>84.6.29
June 29,
1995</t>
    <phoneticPr fontId="1" type="noConversion"/>
  </si>
  <si>
    <t>90.10.11
Oct. 11,
2001</t>
    <phoneticPr fontId="1" type="noConversion"/>
  </si>
  <si>
    <t>90.10.31
Oct. 31,
2001</t>
    <phoneticPr fontId="1" type="noConversion"/>
  </si>
  <si>
    <t>Item</t>
    <phoneticPr fontId="1" type="noConversion"/>
  </si>
  <si>
    <t xml:space="preserve">  Section 1</t>
    <phoneticPr fontId="1" type="noConversion"/>
  </si>
  <si>
    <t xml:space="preserve">  Section 2</t>
    <phoneticPr fontId="1" type="noConversion"/>
  </si>
  <si>
    <t xml:space="preserve">  Section 3</t>
    <phoneticPr fontId="1" type="noConversion"/>
  </si>
  <si>
    <t xml:space="preserve">  White or colored cement</t>
    <phoneticPr fontId="1" type="noConversion"/>
  </si>
  <si>
    <t xml:space="preserve">  Portland 1 cement</t>
    <phoneticPr fontId="1" type="noConversion"/>
  </si>
  <si>
    <t xml:space="preserve">  Portland blast-furnace slag cement</t>
    <phoneticPr fontId="1" type="noConversion"/>
  </si>
  <si>
    <t xml:space="preserve">  Others</t>
    <phoneticPr fontId="1" type="noConversion"/>
  </si>
  <si>
    <t xml:space="preserve">  Gasoline</t>
    <phoneticPr fontId="1" type="noConversion"/>
  </si>
  <si>
    <t xml:space="preserve">  Kerosene</t>
    <phoneticPr fontId="1" type="noConversion"/>
  </si>
  <si>
    <t xml:space="preserve">  Aviation Oil</t>
    <phoneticPr fontId="1" type="noConversion"/>
  </si>
  <si>
    <t xml:space="preserve">  Fuel Oil</t>
    <phoneticPr fontId="1" type="noConversion"/>
  </si>
  <si>
    <t xml:space="preserve">  Diesel Oil</t>
    <phoneticPr fontId="1" type="noConversion"/>
  </si>
  <si>
    <t>　 (7)壓　縮　天 然 氣</t>
  </si>
  <si>
    <t>　 (8)溶 　　劑 　　油</t>
  </si>
  <si>
    <t>　 (9)液　化　石 油 氣</t>
  </si>
  <si>
    <t>25.電　　　 器　　　 類</t>
  </si>
  <si>
    <t>　 (1)電 　　冰 　　箱</t>
  </si>
  <si>
    <t>　 (2)電 　　視 　　機</t>
  </si>
  <si>
    <t>　   黑　白　電 視 機</t>
  </si>
  <si>
    <t>　   彩　色　電 視 機</t>
  </si>
  <si>
    <t>　 (3)冷 　暖   氣  機</t>
  </si>
  <si>
    <t>　   工業用中央系統型</t>
  </si>
  <si>
    <t>　 (4)收 　　音 　　機</t>
  </si>
  <si>
    <t>　 (5)電 　　風 　　扇</t>
  </si>
  <si>
    <t>　 (6)電　　　　　　表</t>
  </si>
  <si>
    <t>　 (7)除 　　濕 　　機</t>
  </si>
  <si>
    <t>　 (8)錄 　　影 　　機</t>
  </si>
  <si>
    <t>　 (9)電 　　唱 　　機</t>
  </si>
  <si>
    <t>　(10)錄 　　音 　　機</t>
  </si>
  <si>
    <t>　(11)音　 響　 組　合</t>
  </si>
  <si>
    <t>　(12)電 　　烤 　　箱</t>
  </si>
  <si>
    <t>　(13)吸 　　塵 　　器</t>
  </si>
  <si>
    <t>26.鋼　琴 、 電  子  琴</t>
  </si>
  <si>
    <t>27.縫　　　 衣　　　 機</t>
  </si>
  <si>
    <t>28.元 條 及 其 他 型 鋼</t>
  </si>
  <si>
    <t>29.車　　　 輛　　　 類</t>
  </si>
  <si>
    <t>　　 貨車、大客車及
　　 其車輛</t>
  </si>
  <si>
    <t>　 (2)機　　　　　　車</t>
  </si>
  <si>
    <t>　 (3)電　 動　 車　輛</t>
  </si>
  <si>
    <t>　 (1)汽　　　　　　車</t>
    <phoneticPr fontId="1" type="noConversion"/>
  </si>
  <si>
    <t>　 (1)汽　　　　　　油</t>
    <phoneticPr fontId="1" type="noConversion"/>
  </si>
  <si>
    <t>　 (6)天 　　然 　　氣</t>
    <phoneticPr fontId="1" type="noConversion"/>
  </si>
  <si>
    <t>　　 小　　 客　　 車</t>
    <phoneticPr fontId="1" type="noConversion"/>
  </si>
  <si>
    <t xml:space="preserve">  Natural Gas</t>
  </si>
  <si>
    <t xml:space="preserve">  Natural Gas,Pressed</t>
  </si>
  <si>
    <t xml:space="preserve">  Solvent Oil</t>
  </si>
  <si>
    <t>Electric Appliances</t>
  </si>
  <si>
    <t xml:space="preserve">  Refrigerators</t>
  </si>
  <si>
    <t xml:space="preserve">    below 250 l.</t>
  </si>
  <si>
    <t xml:space="preserve">    over 251 l.</t>
  </si>
  <si>
    <t xml:space="preserve">  Television Sets</t>
  </si>
  <si>
    <t xml:space="preserve">    Black and White</t>
  </si>
  <si>
    <t xml:space="preserve">    Color</t>
  </si>
  <si>
    <t xml:space="preserve">  Airconditioners</t>
  </si>
  <si>
    <t xml:space="preserve">    For Industry Use Central System</t>
  </si>
  <si>
    <t xml:space="preserve">  Radios</t>
  </si>
  <si>
    <t xml:space="preserve">  Electric Fans</t>
  </si>
  <si>
    <t xml:space="preserve">  Electric Meters</t>
  </si>
  <si>
    <t xml:space="preserve">  Dehumidifiers</t>
  </si>
  <si>
    <t xml:space="preserve">  Video Recorders</t>
  </si>
  <si>
    <t xml:space="preserve">  Audio Recorders</t>
  </si>
  <si>
    <t xml:space="preserve">  Electric Ovens</t>
  </si>
  <si>
    <t xml:space="preserve">  Vacuum Cleaners</t>
  </si>
  <si>
    <t>Piano and Electric Organs</t>
  </si>
  <si>
    <t>Sewing Machines</t>
  </si>
  <si>
    <t>Structural Steel</t>
  </si>
  <si>
    <t>Vehicles</t>
  </si>
  <si>
    <t xml:space="preserve">  Automobiles</t>
  </si>
  <si>
    <t xml:space="preserve">    Passsenger Car</t>
  </si>
  <si>
    <t xml:space="preserve">    Truck,Bus and Others</t>
  </si>
  <si>
    <t xml:space="preserve">  Motorcycles</t>
  </si>
  <si>
    <r>
      <t xml:space="preserve">    Displacement Below 
    2,000 cm</t>
    </r>
    <r>
      <rPr>
        <vertAlign val="superscript"/>
        <sz val="7.5"/>
        <rFont val="新細明體"/>
        <family val="1"/>
        <charset val="136"/>
      </rPr>
      <t>3</t>
    </r>
    <phoneticPr fontId="1" type="noConversion"/>
  </si>
  <si>
    <t>按車輛
類減半</t>
    <phoneticPr fontId="1" type="noConversion"/>
  </si>
  <si>
    <t>每千立
方公尺</t>
    <phoneticPr fontId="1" type="noConversion"/>
  </si>
  <si>
    <t xml:space="preserve">  Liquid Petroleum Gas</t>
    <phoneticPr fontId="1" type="noConversion"/>
  </si>
  <si>
    <t xml:space="preserve">  Record Players</t>
  </si>
  <si>
    <t xml:space="preserve">  Stereophonic Systems</t>
  </si>
  <si>
    <r>
      <t xml:space="preserve">    Displacement Between 
    2,001 - 3,600 cm</t>
    </r>
    <r>
      <rPr>
        <vertAlign val="superscript"/>
        <sz val="7.5"/>
        <rFont val="新細明體"/>
        <family val="1"/>
        <charset val="136"/>
      </rPr>
      <t>3</t>
    </r>
    <phoneticPr fontId="1" type="noConversion"/>
  </si>
  <si>
    <r>
      <t xml:space="preserve">    Displacement Over
    3,601 cm</t>
    </r>
    <r>
      <rPr>
        <vertAlign val="superscript"/>
        <sz val="7.5"/>
        <rFont val="新細明體"/>
        <family val="1"/>
        <charset val="136"/>
      </rPr>
      <t>3</t>
    </r>
    <phoneticPr fontId="1" type="noConversion"/>
  </si>
  <si>
    <t>　   容量在250公升以下者</t>
    <phoneticPr fontId="1" type="noConversion"/>
  </si>
  <si>
    <t>　   容量在251公升以上者</t>
    <phoneticPr fontId="1" type="noConversion"/>
  </si>
  <si>
    <t>　　 氣缸排氣量在2,000
　　 立方公分以下</t>
    <phoneticPr fontId="1" type="noConversion"/>
  </si>
  <si>
    <t>　　 氣缸排氣量在2,001~
　　  3,600立方公分</t>
    <phoneticPr fontId="1" type="noConversion"/>
  </si>
  <si>
    <t>　　 氣缸排氣量在3,601
　　 立方公分以上</t>
    <phoneticPr fontId="1" type="noConversion"/>
  </si>
  <si>
    <t>720元</t>
    <phoneticPr fontId="1" type="noConversion"/>
  </si>
  <si>
    <t>660元</t>
    <phoneticPr fontId="1" type="noConversion"/>
  </si>
  <si>
    <t>690元</t>
    <phoneticPr fontId="1" type="noConversion"/>
  </si>
  <si>
    <t>110元</t>
    <phoneticPr fontId="1" type="noConversion"/>
  </si>
  <si>
    <t>100.1.28
Jan. 28,
2011</t>
  </si>
  <si>
    <t>106.1.18
Jan. 18,
2017</t>
  </si>
  <si>
    <t>720元</t>
  </si>
  <si>
    <t>690元</t>
  </si>
  <si>
    <t>免徵</t>
  </si>
  <si>
    <t>免徵，小客車完稅價格在140萬元以下(註18)</t>
  </si>
  <si>
    <t>Tobacco, Smoked</t>
    <phoneticPr fontId="1" type="noConversion"/>
  </si>
  <si>
    <t>Foreign Wine, Beer</t>
    <phoneticPr fontId="1" type="noConversion"/>
  </si>
  <si>
    <t>Rayon &amp; Synthetic Fiber Yarn</t>
    <phoneticPr fontId="1" type="noConversion"/>
  </si>
  <si>
    <t>Flavoring Essence</t>
  </si>
  <si>
    <t xml:space="preserve">  Electric-powered automobiles
  and motorcycles</t>
    <phoneticPr fontId="1" type="noConversion"/>
  </si>
  <si>
    <t>1.※自75年4月1日起施行。
2.波斯灣戰爭期間，為因應國際油價上漲，緩和國內物價波動壓力，配合經濟部調整油價之措施，自79年8月
　24日起至80年3月31日止，汽油、柴油及煤油之貨物稅稅率減半徵收；汽油由60%降為30%，柴油及煤油由
  50%降為25%。
3.80年4月1日起，汽油、柴油及煤油3項油品貨物稅稅率恢復全額徵收。
4.81年2月14日起，汽油、柴油及煤油3項油品貨物稅稅率分別由60%及50%調升為75%及60%。
5.83年1月21日起，汽油、柴油及煤油3項油品貨物稅稅率分別由75%及60%調升為82%及65%。
6.83年2月25日起，汽油、柴油及煤油3項油品貨物稅稅率分別由82%及65%調升為90%及75%。
7.89年1月1日起，卜特蘭高爐水泥貨物稅應徵稅額每公噸由新臺幣280元調降為196元。
8.94年10月1日起，減徵汽油、柴油及燃料油等3種油品貨物稅應徵稅額25%，為期3個月。
9.96年1月1日起，汽缸排氣量在2,001立方公分以上之小客車，其貨物稅稅率由35%調降為30%。
10.97年5月28日起為期半年，汽油每公秉6,830元降為5,530元，柴油每公秉3,990元降為2,590元。97年11月
  29日起按油價調降金額之1/3逐步回復，至恢復全額課徵為止。
11.汽缸排氣量在2,000立方公分以下之小客車、小貨車、小客貨兩用車於98年1月19日至98年12月31日期間購
   買並完成登記者，應徵之貨物稅每輛定額減徵新臺幣3萬元。
12.汽缸排氣量在150立方公分以下之機車於98年1月19日至98年12月31日期間購買並完成登記者，應徵之貨物
   稅每輛定額減徵新臺幣4,000元。
13.自98年6月5日至113年12月31日止購買低底盤公車、天然氣公共公車、油電混合動力公共汽車、電動公共汽
   車、身心障礙者康復巴士並完成登記者，免徵該等汽車應徵貨物稅。
14.自100年1月28日起，6年內購買完全以電能為動力之電動車輛免徵貨物稅。
15.自100年12月30日起，5年內購買油氣雙燃料車並完成登記者，應徵之貨物稅每輛定額減徵新臺幣25,000元。
16.自104年2月6日至113年12月31日止購買符合載運輪椅使用者車輛規定安全檢測基準之車輛，免徵貨物稅。</t>
  </si>
  <si>
    <t>財政部賦稅署。</t>
  </si>
  <si>
    <t>說　　明：</t>
  </si>
  <si>
    <t>資料來源：</t>
  </si>
  <si>
    <t>單位：％</t>
  </si>
  <si>
    <t>附表6. 貨物稅稅率及稅額 (1/2)</t>
  </si>
  <si>
    <t>1.※Effective since April 1, 1986.
2.Due to the war of Persian Gulf, the commodity tax of Gasoline, Diesel Oil and Kerosene had been reduced from 60% to 30% for Gasoline
   and 50% to 25% for Diesel Oil &amp; Kerosene during the period of August 24, 1990 to March 31, 1991 to match the oil measure of MOEA.
3.Following April 1, 1991, the commodity tax of Gasoline, Diesel Oil and Kerosene were again collected totally.
4.Following February 14, 1992, the commodity tax rate of Gasoline, Diesel Oil and Kerosene were adjusted from 60% &amp; 50% to 75% &amp; 60%.
5.Following January 21, 1994, the commodity tax rate of Gasoline, Diesel Oil and Kerosene were adjusted from 75% &amp; 60% to 82% &amp; 65%.
6.Following February 25, 1994, the commodity tax rate of Gasoline, Diesel Oil and Kerosene were adjusted from 82% &amp; 65% to 90% &amp; 75%.
7.Following January 1, 2000, the commodity tax amount of Portland blast-furnace slag cement was reduced from NT$280 to 196 per Metric Ton.
8.Following October 1, 2005, there was a reduction in the amount of the commodity tax of the Gasoline, Diesel Oil and Fuel Oil of 25%
   for a period of 3 Months.
9.Following January 1, 2007, the commodity tax rate applying to sedans with a cylinder volume of 2,001c.c. or above was reduced from 35% to 30%.
10.Following May 28, 2008, there was a reduction in the amount of the commodity tax of the Gasoline and Diesel oil from  NT$6,830 &amp;
   3,990 to 5,530 &amp; 2,590 per kiloliter for a period of 6 months.
11.The Commodity Tax for passenger sedans, trucks and dual-purpose vehicle with cylinder volume not exceeding 2,000c.c. which have
    been purchased and completed registration during the period of January 19 to December 31, 2009 could be cut NT$30,000 each.
12.The Commodity Tax for motorcycles with cylinder volume not exceeding 150c.c. which have been purchased and completed  registration
   during the period of January 19 to December 31, 2009 could be cut NT$4,000 each.
13.Low chassis bus, hybrid oil and electric bus, electric bus and rehabilitation bus for disables which have been purchased and completed
     registration from June 5, 2009 to December 31, 2024 shall be exempted from the Commodity Tax.
14.The Commodity Tax levied on fully electric-driven passenger vehicles which have been purchased and completely registered shall
    be exempted from levy for six years starting from January 28, 2011.
15.The Commodity Tax for liquefied petroleum gas passenger vehicle which has been purchased and completed registration within 5 years
    starting from December 30, 2011 shall be cut NT$25,000 each.
16.Wheelchair accessible vehicle which conforms to the Vehicle Safety Test Standard and was purchased from February 6, 2015 to
    December 31, 2024 shall be exempted from the Commodity Tax.</t>
  </si>
  <si>
    <t>Taxation Administration, Ministry of Finance.</t>
  </si>
  <si>
    <t>Explanation：</t>
  </si>
  <si>
    <t>Source：</t>
  </si>
  <si>
    <t>Unit：%</t>
  </si>
  <si>
    <t>Table 6.  Commodity Tax Rates (1/2)</t>
  </si>
  <si>
    <t>17.自105年1月8日起至115年1月7日止報廢或出口符合貨物稅條例第12條之5規定之中古汽、機車，於報廢或出口
   前、後6個月內購買上開車輛新車且完成新領牌照登記者，該等新車應徵之貨物稅汽車每輛最高減徵新臺幣
   5萬元，機車每輛最高減徵新臺幣4千元。
18.自106年1月28日起至114年12月31日止，購買完全以電能為動力之電動小客車並完成登記者，免徵金額以完
   稅價格新臺幣140萬元計算之稅額為限，超過部分，減半徵收。
19.自106年8月18日起至115年12月31日止，報廢符合貨物稅條例第12條之6規定之老舊大型車，並購買新大型車
   且完成新領牌照登記者，該等新車應徵之貨物稅每輛最高減徵新臺幣40萬元。
20.自106年11月24日起至116年11月23日止，專供太陽光電模組用玻璃免徵貨物稅。
21.自110年12月1日起至113年6月30日止，卜特蘭一型水泥稅額自每公噸320元調降為160元。
22.自110年12月1日起至111年2月6日止，汽、柴油稅額自每公秉6,830元及3,990元調降為5,830元及2,990元。
23.自111年2月7日起至113年6月30日止，汽、柴油稅額自每公秉6,830元及3,990元調降為4,830元及2,490元。
24.自113年1月1日起，符合減碳認定基準水硬性混合水泥及墁砌水泥貨物稅應徵稅額，由每公噸徵收440元，
   依添加物比率不同分別調減為260元或220元。
25.本表資料更新截止日為113年5月31日。</t>
  </si>
  <si>
    <t>附表6. 貨物稅稅率及稅額 (2/2)</t>
  </si>
  <si>
    <t>17.For a person who scraps or exports, from January 8, 2016 to January 7, 2026, his/her used vehicle or motorcycle which meets the
    requirements of Article 12-5 of the Commodity Tax Act and purchases a new vehicle or motorcycle as well as completes registration
    within 6 months before or after the scrap or export date, the commodity tax of the new vehicle shall be reduced at most by NT$50,000
    and the commodity tax of the new motorcycle shall be reduced at most by NT$4,000.
18.From 28 January 2017 to 31 December 2025, a person who purchases a completely electric-operated automobiles and completed
    registration shall be exempted from the Commodity Tax. However, the exempted tax amount shall be limited to NT$ 1.4 million
    taxable value, the excessive portion is not exempted.
19.For a person who scraps, from August 18, 2017 to December 31, 2026, his/her used large vehicle which meets the requirements of Article
    12-6 of the Commodity Tax Act and purchases a new large vehicle as well as completes registration, the commodity tax of the new large
    vehicle shall be reduced at most by NT$400,000.
20.From November 24, 2017 to November 23, 2027, the glass used exclusively for photovoltaic modules shall be exempted from the Commodity
    Tax.
21.From December 1, 2021 to June 30, 2024, there was a reduction in the amount of the commodity tax of the  Portland 1 cement from
    NT$320 to NT$160 per MT.
22.From December 1, 2021 to February 6, 2022, there was a reduction in the amount of the commodity tax of the Gasoline and Diesel oil
    from NT$6,830 &amp; NT$3,990 to NT$5,830 &amp; NT$2,990 per kiloliter.
23.From February 7, 2022 to June 30, 2024, there was a reduction in the amount of the commodity tax of the Gasoline and Diesel oil
    from NT$6,830 &amp; NT$3,990 to NT$4,830 &amp; NT$2,490 per kiloliter.
24.From January 1, 2024, depending on the proportions of additives, the commodity tax amount of Blended Hydraulic Cements and
    Masonry Cements which are in compliance with the Carbon Reduction Determination Criteria, was reduced from NT$400 to
    NT$260 or NT$220 per metric ton.
25.The data in this table is current as of May 31, 2024.</t>
  </si>
  <si>
    <t>Table 6.  Commodity Tax Rates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</si>
</sst>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4" formatCode="##,##0\ ;\ \-##,##0\ ;&quot;－&quot;"/>
    <numFmt numFmtId="195" formatCode="##,##0.0\ ;\ \-##,##0.0\ ;&quot;－&quot;"/>
  </numFmts>
  <fonts count="26">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8.5"/>
      <name val="新細明體"/>
      <family val="1"/>
      <charset val="136"/>
    </font>
    <font>
      <sz val="7.5"/>
      <name val="新細明體"/>
      <family val="1"/>
      <charset val="136"/>
    </font>
    <font>
      <vertAlign val="superscript"/>
      <sz val="7.5"/>
      <name val="新細明體"/>
      <family val="1"/>
      <charset val="136"/>
    </font>
    <font>
      <sz val="8"/>
      <name val="新細明體"/>
      <family val="1"/>
      <charset val="136"/>
    </font>
    <font>
      <sz val="9"/>
      <name val="細明體"/>
      <family val="3"/>
      <charset val="136"/>
    </font>
    <font>
      <sz val="9.25"/>
      <name val="細明體"/>
      <family val="3"/>
      <charset val="136"/>
    </font>
    <font>
      <sz val="8.5"/>
      <name val="細明體"/>
      <family val="3"/>
      <charset val="136"/>
    </font>
    <font>
      <sz val="8"/>
      <name val="細明體"/>
      <family val="3"/>
      <charset val="136"/>
    </font>
    <font>
      <sz val="6"/>
      <name val="細明體"/>
      <family val="3"/>
      <charset val="136"/>
    </font>
    <font>
      <sz val="8.25"/>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22">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diagonal/>
    </border>
  </borders>
  <cellStyleXfs count="1">
    <xf numFmtId="0" fontId="0" fillId="0" borderId="0"/>
  </cellStyleXfs>
  <cellXfs count="85">
    <xf numFmtId="0" fontId="0" fillId="0" borderId="0" xfId="0"/>
    <xf numFmtId="0" fontId="2" fillId="0" borderId="0" xfId="0" applyFont="1"/>
    <xf numFmtId="0" fontId="1" fillId="0" borderId="0" xfId="0" applyFont="1" applyBorder="1"/>
    <xf numFmtId="0" fontId="6" fillId="0" borderId="0" xfId="0" applyFont="1"/>
    <xf numFmtId="0" fontId="1" fillId="0" borderId="0" xfId="0" applyFont="1" applyAlignment="1"/>
    <xf numFmtId="0" fontId="9" fillId="0" borderId="1" xfId="0" applyFont="1" applyBorder="1" applyAlignment="1">
      <alignment horizontal="center" wrapText="1"/>
    </xf>
    <xf numFmtId="0" fontId="4" fillId="0" borderId="2" xfId="0" applyFont="1" applyBorder="1" applyAlignment="1">
      <alignment horizontal="right" wrapText="1"/>
    </xf>
    <xf numFmtId="0" fontId="7" fillId="0" borderId="3" xfId="0" applyFont="1" applyBorder="1" applyAlignment="1">
      <alignment horizontal="right"/>
    </xf>
    <xf numFmtId="0" fontId="5" fillId="0" borderId="3" xfId="0" applyFont="1" applyBorder="1" applyAlignment="1">
      <alignment horizontal="center"/>
    </xf>
    <xf numFmtId="0" fontId="6" fillId="0" borderId="0" xfId="0" applyFont="1" applyBorder="1"/>
    <xf numFmtId="0" fontId="0" fillId="0" borderId="4" xfId="0" applyBorder="1" applyAlignment="1">
      <alignment horizontal="left" vertical="center"/>
    </xf>
    <xf numFmtId="0" fontId="7" fillId="0" borderId="2" xfId="0" applyFont="1" applyBorder="1" applyAlignment="1">
      <alignment horizontal="right"/>
    </xf>
    <xf numFmtId="0" fontId="10" fillId="0" borderId="4" xfId="0" applyFont="1" applyBorder="1" applyAlignment="1">
      <alignment horizontal="right"/>
    </xf>
    <xf numFmtId="0" fontId="5" fillId="0" borderId="0" xfId="0" applyFont="1"/>
    <xf numFmtId="0" fontId="10" fillId="0" borderId="5" xfId="0" applyFont="1" applyBorder="1" applyAlignment="1">
      <alignment horizontal="center" wrapText="1"/>
    </xf>
    <xf numFmtId="0" fontId="9" fillId="0" borderId="5" xfId="0" applyFont="1" applyBorder="1" applyAlignment="1">
      <alignment horizontal="center" wrapText="1"/>
    </xf>
    <xf numFmtId="0" fontId="0" fillId="0" borderId="0" xfId="0" applyBorder="1"/>
    <xf numFmtId="0" fontId="8" fillId="0" borderId="5" xfId="0" applyFont="1" applyBorder="1" applyAlignment="1">
      <alignment horizontal="center" vertical="center" wrapText="1"/>
    </xf>
    <xf numFmtId="0" fontId="5" fillId="0" borderId="6" xfId="0" applyFon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194" fontId="14" fillId="0" borderId="5" xfId="0" applyNumberFormat="1" applyFont="1" applyBorder="1" applyAlignment="1">
      <alignment horizontal="right" vertical="center"/>
    </xf>
    <xf numFmtId="0" fontId="1"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194" fontId="14" fillId="0" borderId="10" xfId="0" applyNumberFormat="1" applyFont="1" applyBorder="1" applyAlignment="1">
      <alignment horizontal="right" vertical="center"/>
    </xf>
    <xf numFmtId="195" fontId="14" fillId="0" borderId="5" xfId="0" applyNumberFormat="1" applyFont="1" applyBorder="1" applyAlignment="1">
      <alignment horizontal="right" vertical="center"/>
    </xf>
    <xf numFmtId="0" fontId="9" fillId="0" borderId="12" xfId="0" applyFont="1" applyBorder="1" applyAlignment="1">
      <alignment horizontal="center" wrapText="1"/>
    </xf>
    <xf numFmtId="9" fontId="15" fillId="0" borderId="12" xfId="0" applyNumberFormat="1" applyFont="1" applyBorder="1" applyAlignment="1">
      <alignment horizontal="left" vertical="center" wrapText="1"/>
    </xf>
    <xf numFmtId="9" fontId="15" fillId="0" borderId="12" xfId="0" applyNumberFormat="1" applyFont="1" applyBorder="1" applyAlignment="1">
      <alignment vertical="center" wrapText="1"/>
    </xf>
    <xf numFmtId="0" fontId="4" fillId="0" borderId="13" xfId="0" applyFont="1" applyBorder="1" applyAlignment="1">
      <alignment horizontal="right" wrapText="1"/>
    </xf>
    <xf numFmtId="0" fontId="1" fillId="0" borderId="14" xfId="0" applyFont="1" applyBorder="1" applyAlignment="1">
      <alignment horizontal="center" vertical="center" wrapText="1"/>
    </xf>
    <xf numFmtId="194" fontId="14" fillId="0" borderId="15" xfId="0" applyNumberFormat="1" applyFont="1" applyBorder="1" applyAlignment="1">
      <alignment horizontal="right" vertical="center"/>
    </xf>
    <xf numFmtId="194" fontId="14" fillId="0" borderId="0" xfId="0" applyNumberFormat="1" applyFont="1" applyBorder="1" applyAlignment="1">
      <alignment horizontal="right" vertical="center"/>
    </xf>
    <xf numFmtId="0" fontId="15" fillId="0" borderId="12" xfId="0" applyFont="1" applyBorder="1" applyAlignment="1">
      <alignment wrapText="1"/>
    </xf>
    <xf numFmtId="0" fontId="9" fillId="0" borderId="4" xfId="0" applyFont="1" applyBorder="1" applyAlignment="1">
      <alignment horizontal="right"/>
    </xf>
    <xf numFmtId="0" fontId="18"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20" fillId="0" borderId="18" xfId="0" applyFont="1" applyBorder="1" applyAlignment="1">
      <alignment horizontal="left" vertical="center" wrapText="1"/>
    </xf>
    <xf numFmtId="0" fontId="20" fillId="0" borderId="18" xfId="0" applyFont="1" applyBorder="1" applyAlignment="1">
      <alignment vertical="center" wrapText="1"/>
    </xf>
    <xf numFmtId="49" fontId="20" fillId="0" borderId="5" xfId="0" applyNumberFormat="1" applyFont="1" applyBorder="1" applyAlignment="1">
      <alignment horizontal="right" vertical="center"/>
    </xf>
    <xf numFmtId="49" fontId="20" fillId="0" borderId="10" xfId="0" applyNumberFormat="1" applyFont="1" applyBorder="1" applyAlignment="1">
      <alignment horizontal="right" vertical="center"/>
    </xf>
    <xf numFmtId="194" fontId="20" fillId="0" borderId="5" xfId="0" applyNumberFormat="1" applyFont="1" applyBorder="1" applyAlignment="1">
      <alignment horizontal="right" vertical="center"/>
    </xf>
    <xf numFmtId="194" fontId="20" fillId="0" borderId="10" xfId="0" applyNumberFormat="1" applyFont="1" applyBorder="1" applyAlignment="1">
      <alignment horizontal="right" vertical="center"/>
    </xf>
    <xf numFmtId="194" fontId="20" fillId="0" borderId="5" xfId="0" applyNumberFormat="1" applyFont="1" applyBorder="1" applyAlignment="1">
      <alignment horizontal="center" vertical="center" wrapText="1"/>
    </xf>
    <xf numFmtId="194" fontId="20" fillId="0" borderId="5" xfId="0" applyNumberFormat="1" applyFont="1" applyBorder="1" applyAlignment="1">
      <alignment horizontal="center" vertical="center"/>
    </xf>
    <xf numFmtId="194" fontId="20" fillId="0" borderId="10" xfId="0" applyNumberFormat="1" applyFont="1" applyBorder="1" applyAlignment="1">
      <alignment horizontal="center" vertical="center"/>
    </xf>
    <xf numFmtId="49" fontId="20" fillId="0" borderId="5"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9" fillId="0" borderId="15" xfId="0" applyFont="1" applyBorder="1" applyAlignment="1">
      <alignment horizontal="center" wrapText="1"/>
    </xf>
    <xf numFmtId="194" fontId="20" fillId="0" borderId="0" xfId="0" applyNumberFormat="1" applyFont="1" applyBorder="1" applyAlignment="1">
      <alignment horizontal="right" vertical="center"/>
    </xf>
    <xf numFmtId="49" fontId="20" fillId="0" borderId="15" xfId="0" applyNumberFormat="1" applyFont="1" applyBorder="1" applyAlignment="1">
      <alignment horizontal="right" vertical="center"/>
    </xf>
    <xf numFmtId="194" fontId="20" fillId="0" borderId="15" xfId="0" applyNumberFormat="1" applyFont="1" applyBorder="1" applyAlignment="1">
      <alignment horizontal="right" vertical="center"/>
    </xf>
    <xf numFmtId="0" fontId="4" fillId="0" borderId="20" xfId="0" applyFont="1" applyBorder="1" applyAlignment="1">
      <alignment horizontal="right" wrapText="1"/>
    </xf>
    <xf numFmtId="194" fontId="14" fillId="0" borderId="1" xfId="0" applyNumberFormat="1" applyFont="1" applyBorder="1" applyAlignment="1">
      <alignment horizontal="right" vertical="center"/>
    </xf>
    <xf numFmtId="49" fontId="20" fillId="0" borderId="1" xfId="0" applyNumberFormat="1" applyFont="1" applyBorder="1" applyAlignment="1">
      <alignment horizontal="right" vertical="center"/>
    </xf>
    <xf numFmtId="194" fontId="20" fillId="0" borderId="1" xfId="0" applyNumberFormat="1" applyFont="1" applyBorder="1" applyAlignment="1">
      <alignment horizontal="right" vertical="center"/>
    </xf>
    <xf numFmtId="194" fontId="20" fillId="0" borderId="1" xfId="0" applyNumberFormat="1" applyFont="1" applyBorder="1" applyAlignment="1">
      <alignment horizontal="center" vertical="center"/>
    </xf>
    <xf numFmtId="194" fontId="20" fillId="0" borderId="1" xfId="0" applyNumberFormat="1" applyFont="1" applyBorder="1" applyAlignment="1">
      <alignment horizontal="center" vertical="center" wrapText="1"/>
    </xf>
    <xf numFmtId="194" fontId="20" fillId="0" borderId="15" xfId="0" applyNumberFormat="1" applyFont="1" applyBorder="1" applyAlignment="1">
      <alignment horizontal="center" vertical="center"/>
    </xf>
    <xf numFmtId="194" fontId="20" fillId="0" borderId="0" xfId="0" applyNumberFormat="1" applyFont="1" applyBorder="1" applyAlignment="1">
      <alignment horizontal="center" vertical="center" wrapText="1"/>
    </xf>
    <xf numFmtId="194" fontId="22" fillId="0" borderId="10" xfId="0" applyNumberFormat="1" applyFont="1" applyBorder="1" applyAlignment="1">
      <alignment horizontal="center" vertical="center" wrapText="1"/>
    </xf>
    <xf numFmtId="0" fontId="19" fillId="0" borderId="4" xfId="0" applyFont="1" applyBorder="1" applyAlignment="1">
      <alignment horizontal="right"/>
    </xf>
    <xf numFmtId="0" fontId="0" fillId="0" borderId="0" xfId="0" applyAlignment="1">
      <alignment horizontal="center" vertical="center"/>
    </xf>
    <xf numFmtId="0" fontId="11" fillId="0" borderId="0" xfId="0" applyFont="1" applyAlignment="1">
      <alignment horizontal="center" vertical="center"/>
    </xf>
    <xf numFmtId="0" fontId="0" fillId="0" borderId="0" xfId="0" applyAlignment="1"/>
    <xf numFmtId="0" fontId="3" fillId="0" borderId="0" xfId="0" applyFont="1" applyAlignment="1">
      <alignment vertical="top"/>
    </xf>
    <xf numFmtId="0" fontId="17" fillId="0" borderId="21" xfId="0" applyFont="1" applyBorder="1" applyAlignment="1">
      <alignment vertical="top" wrapText="1"/>
    </xf>
    <xf numFmtId="0" fontId="0" fillId="0" borderId="21" xfId="0" applyBorder="1" applyAlignment="1">
      <alignment vertical="top" wrapText="1"/>
    </xf>
    <xf numFmtId="0" fontId="17" fillId="0" borderId="0" xfId="0" applyFont="1" applyBorder="1" applyAlignment="1">
      <alignment vertical="top" wrapText="1"/>
    </xf>
    <xf numFmtId="0" fontId="0" fillId="0" borderId="0" xfId="0" applyAlignment="1">
      <alignment vertical="top" wrapText="1"/>
    </xf>
    <xf numFmtId="0" fontId="21" fillId="0" borderId="0" xfId="0" applyFont="1" applyBorder="1" applyAlignment="1">
      <alignment horizontal="left" vertical="top" wrapText="1"/>
    </xf>
    <xf numFmtId="0" fontId="21" fillId="0" borderId="0" xfId="0" applyFont="1" applyAlignment="1">
      <alignment horizontal="left" vertical="top" wrapText="1"/>
    </xf>
    <xf numFmtId="0" fontId="21" fillId="0" borderId="21" xfId="0" applyFont="1" applyBorder="1" applyAlignment="1">
      <alignment horizontal="left" vertical="top"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23" fillId="0" borderId="0" xfId="0" applyFont="1"/>
    <xf numFmtId="0" fontId="23" fillId="0" borderId="0" xfId="0" applyFont="1" applyAlignment="1">
      <alignment wrapText="1"/>
    </xf>
    <xf numFmtId="0" fontId="24" fillId="0" borderId="0" xfId="0" applyFont="1" applyAlignment="1">
      <alignment horizontal="center" vertical="center"/>
    </xf>
    <xf numFmtId="0" fontId="17" fillId="0" borderId="0" xfId="0" applyFont="1"/>
    <xf numFmtId="0" fontId="17" fillId="0" borderId="0" xfId="0" applyFont="1" applyAlignment="1">
      <alignment wrapText="1"/>
    </xf>
    <xf numFmtId="0" fontId="25" fillId="0" borderId="0" xfId="0" applyFont="1" applyAlignment="1">
      <alignment horizontal="center" vertical="center"/>
    </xf>
    <xf numFmtId="0" fontId="13" fillId="0" borderId="0" xfId="0" applyFont="1"/>
    <xf numFmtId="0" fontId="13" fillId="0" borderId="0" xfId="0" applyFont="1" applyAlignment="1">
      <alignmen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tabSelected="1" zoomScaleNormal="100" workbookViewId="0">
      <selection sqref="A1:L1"/>
    </sheetView>
  </sheetViews>
  <sheetFormatPr defaultRowHeight="16.5"/>
  <cols>
    <col min="1" max="1" width="18.625" style="3" customWidth="1"/>
    <col min="2" max="2" width="6.5" style="3" customWidth="1"/>
    <col min="3" max="11" width="6.5" customWidth="1"/>
    <col min="12" max="12" width="6.5" style="3" customWidth="1"/>
    <col min="13" max="23" width="6.5" customWidth="1"/>
    <col min="24" max="24" width="20.625" customWidth="1"/>
  </cols>
  <sheetData>
    <row r="1" spans="1:24" ht="39.950000000000003" customHeight="1">
      <c r="A1" s="79" t="s">
        <v>230</v>
      </c>
      <c r="B1" s="64"/>
      <c r="C1" s="64"/>
      <c r="D1" s="64"/>
      <c r="E1" s="64"/>
      <c r="F1" s="64"/>
      <c r="G1" s="64"/>
      <c r="H1" s="64"/>
      <c r="I1" s="64"/>
      <c r="J1" s="64"/>
      <c r="K1" s="64"/>
      <c r="L1" s="65"/>
      <c r="M1" s="82" t="s">
        <v>236</v>
      </c>
      <c r="N1" s="63"/>
      <c r="O1" s="63"/>
      <c r="P1" s="63"/>
      <c r="Q1" s="63"/>
      <c r="R1" s="63"/>
      <c r="S1" s="63"/>
      <c r="T1" s="63"/>
      <c r="U1" s="63"/>
      <c r="V1" s="63"/>
      <c r="W1" s="63"/>
      <c r="X1" s="63"/>
    </row>
    <row r="2" spans="1:24" ht="15" customHeight="1" thickBot="1">
      <c r="A2" s="9"/>
      <c r="B2" s="9"/>
      <c r="C2" s="1"/>
      <c r="D2" s="1"/>
      <c r="E2" s="1"/>
      <c r="F2" s="1"/>
      <c r="G2" s="1"/>
      <c r="H2" s="1"/>
      <c r="I2" s="1"/>
      <c r="J2" s="12"/>
      <c r="L2" s="62" t="s">
        <v>229</v>
      </c>
      <c r="M2" s="1"/>
      <c r="N2" s="1"/>
      <c r="O2" s="1"/>
      <c r="P2" s="1"/>
      <c r="Q2" s="1"/>
      <c r="R2" s="1"/>
      <c r="S2" s="1"/>
      <c r="T2" s="1"/>
      <c r="U2" s="10"/>
      <c r="V2" s="10"/>
      <c r="W2" s="10"/>
      <c r="X2" s="35" t="s">
        <v>235</v>
      </c>
    </row>
    <row r="3" spans="1:24" ht="38.1" customHeight="1" thickBot="1">
      <c r="A3" s="36" t="s">
        <v>10</v>
      </c>
      <c r="B3" s="19" t="s">
        <v>0</v>
      </c>
      <c r="C3" s="20" t="s">
        <v>1</v>
      </c>
      <c r="D3" s="20" t="s">
        <v>2</v>
      </c>
      <c r="E3" s="20" t="s">
        <v>3</v>
      </c>
      <c r="F3" s="20" t="s">
        <v>4</v>
      </c>
      <c r="G3" s="20" t="s">
        <v>5</v>
      </c>
      <c r="H3" s="20" t="s">
        <v>6</v>
      </c>
      <c r="I3" s="20" t="s">
        <v>7</v>
      </c>
      <c r="J3" s="20" t="s">
        <v>8</v>
      </c>
      <c r="K3" s="20" t="s">
        <v>12</v>
      </c>
      <c r="L3" s="20" t="s">
        <v>11</v>
      </c>
      <c r="M3" s="19" t="s">
        <v>13</v>
      </c>
      <c r="N3" s="20" t="s">
        <v>14</v>
      </c>
      <c r="O3" s="20" t="s">
        <v>15</v>
      </c>
      <c r="P3" s="20" t="s">
        <v>16</v>
      </c>
      <c r="Q3" s="20" t="s">
        <v>17</v>
      </c>
      <c r="R3" s="20" t="s">
        <v>18</v>
      </c>
      <c r="S3" s="20" t="s">
        <v>19</v>
      </c>
      <c r="T3" s="20" t="s">
        <v>20</v>
      </c>
      <c r="U3" s="48" t="s">
        <v>21</v>
      </c>
      <c r="V3" s="20" t="s">
        <v>214</v>
      </c>
      <c r="W3" s="22" t="s">
        <v>215</v>
      </c>
      <c r="X3" s="31" t="s">
        <v>104</v>
      </c>
    </row>
    <row r="4" spans="1:24" ht="3" customHeight="1">
      <c r="A4" s="37"/>
      <c r="B4" s="17"/>
      <c r="C4" s="14"/>
      <c r="D4" s="14"/>
      <c r="E4" s="14"/>
      <c r="F4" s="14"/>
      <c r="G4" s="14"/>
      <c r="H4" s="14"/>
      <c r="I4" s="14"/>
      <c r="J4" s="5"/>
      <c r="K4" s="5"/>
      <c r="L4" s="15"/>
      <c r="M4" s="5"/>
      <c r="N4" s="15"/>
      <c r="O4" s="5"/>
      <c r="P4" s="5"/>
      <c r="Q4" s="5"/>
      <c r="R4" s="5"/>
      <c r="S4" s="5"/>
      <c r="T4" s="5"/>
      <c r="U4" s="49"/>
      <c r="V4" s="5"/>
      <c r="W4" s="23"/>
      <c r="X4" s="27"/>
    </row>
    <row r="5" spans="1:24" s="16" customFormat="1" ht="11.45" customHeight="1">
      <c r="A5" s="38" t="s">
        <v>41</v>
      </c>
      <c r="B5" s="21">
        <v>100</v>
      </c>
      <c r="C5" s="21">
        <v>120</v>
      </c>
      <c r="D5" s="21">
        <v>120</v>
      </c>
      <c r="E5" s="21">
        <v>120</v>
      </c>
      <c r="F5" s="21">
        <v>120</v>
      </c>
      <c r="G5" s="21">
        <v>120</v>
      </c>
      <c r="H5" s="21">
        <v>120</v>
      </c>
      <c r="I5" s="21">
        <v>120</v>
      </c>
      <c r="J5" s="21">
        <v>120</v>
      </c>
      <c r="K5" s="21">
        <v>120</v>
      </c>
      <c r="L5" s="21">
        <v>120</v>
      </c>
      <c r="M5" s="21">
        <v>120</v>
      </c>
      <c r="N5" s="21">
        <v>120</v>
      </c>
      <c r="O5" s="21">
        <v>120</v>
      </c>
      <c r="P5" s="21">
        <v>120</v>
      </c>
      <c r="Q5" s="21" t="s">
        <v>9</v>
      </c>
      <c r="R5" s="21" t="s">
        <v>9</v>
      </c>
      <c r="S5" s="21" t="s">
        <v>9</v>
      </c>
      <c r="T5" s="21" t="s">
        <v>9</v>
      </c>
      <c r="U5" s="32" t="s">
        <v>9</v>
      </c>
      <c r="V5" s="54" t="s">
        <v>9</v>
      </c>
      <c r="W5" s="25" t="s">
        <v>9</v>
      </c>
      <c r="X5" s="28" t="s">
        <v>80</v>
      </c>
    </row>
    <row r="6" spans="1:24" s="16" customFormat="1" ht="11.45" customHeight="1">
      <c r="A6" s="38" t="s">
        <v>42</v>
      </c>
      <c r="B6" s="21">
        <v>30</v>
      </c>
      <c r="C6" s="21">
        <v>30</v>
      </c>
      <c r="D6" s="21">
        <v>30</v>
      </c>
      <c r="E6" s="21">
        <v>30</v>
      </c>
      <c r="F6" s="21">
        <v>30</v>
      </c>
      <c r="G6" s="21">
        <v>30</v>
      </c>
      <c r="H6" s="21">
        <v>30</v>
      </c>
      <c r="I6" s="21">
        <v>30</v>
      </c>
      <c r="J6" s="21">
        <v>30</v>
      </c>
      <c r="K6" s="21">
        <v>30</v>
      </c>
      <c r="L6" s="21">
        <v>30</v>
      </c>
      <c r="M6" s="21">
        <v>30</v>
      </c>
      <c r="N6" s="21">
        <v>30</v>
      </c>
      <c r="O6" s="21">
        <v>30</v>
      </c>
      <c r="P6" s="21">
        <v>30</v>
      </c>
      <c r="Q6" s="21" t="s">
        <v>9</v>
      </c>
      <c r="R6" s="21" t="s">
        <v>9</v>
      </c>
      <c r="S6" s="21" t="s">
        <v>9</v>
      </c>
      <c r="T6" s="21" t="s">
        <v>9</v>
      </c>
      <c r="U6" s="32" t="s">
        <v>9</v>
      </c>
      <c r="V6" s="54" t="s">
        <v>9</v>
      </c>
      <c r="W6" s="25" t="s">
        <v>9</v>
      </c>
      <c r="X6" s="28" t="s">
        <v>220</v>
      </c>
    </row>
    <row r="7" spans="1:24" s="16" customFormat="1" ht="11.45" customHeight="1">
      <c r="A7" s="38" t="s">
        <v>43</v>
      </c>
      <c r="B7" s="21">
        <v>100</v>
      </c>
      <c r="C7" s="21">
        <v>100</v>
      </c>
      <c r="D7" s="21">
        <v>100</v>
      </c>
      <c r="E7" s="21">
        <v>200</v>
      </c>
      <c r="F7" s="21">
        <v>120</v>
      </c>
      <c r="G7" s="21">
        <v>120</v>
      </c>
      <c r="H7" s="21">
        <v>120</v>
      </c>
      <c r="I7" s="21">
        <v>120</v>
      </c>
      <c r="J7" s="21">
        <v>120</v>
      </c>
      <c r="K7" s="21">
        <v>120</v>
      </c>
      <c r="L7" s="21">
        <v>120</v>
      </c>
      <c r="M7" s="21">
        <v>120</v>
      </c>
      <c r="N7" s="21">
        <v>120</v>
      </c>
      <c r="O7" s="21">
        <v>120</v>
      </c>
      <c r="P7" s="21">
        <v>120</v>
      </c>
      <c r="Q7" s="21" t="s">
        <v>9</v>
      </c>
      <c r="R7" s="21" t="s">
        <v>9</v>
      </c>
      <c r="S7" s="21" t="s">
        <v>9</v>
      </c>
      <c r="T7" s="21" t="s">
        <v>9</v>
      </c>
      <c r="U7" s="32" t="s">
        <v>9</v>
      </c>
      <c r="V7" s="54" t="s">
        <v>9</v>
      </c>
      <c r="W7" s="25" t="s">
        <v>9</v>
      </c>
      <c r="X7" s="28" t="s">
        <v>221</v>
      </c>
    </row>
    <row r="8" spans="1:24" s="16" customFormat="1" ht="11.45" customHeight="1">
      <c r="A8" s="38" t="s">
        <v>44</v>
      </c>
      <c r="B8" s="21">
        <v>20</v>
      </c>
      <c r="C8" s="21">
        <v>20</v>
      </c>
      <c r="D8" s="21">
        <v>20</v>
      </c>
      <c r="E8" s="21">
        <v>20</v>
      </c>
      <c r="F8" s="21">
        <v>10</v>
      </c>
      <c r="G8" s="21">
        <v>20</v>
      </c>
      <c r="H8" s="21">
        <v>20</v>
      </c>
      <c r="I8" s="21">
        <v>20</v>
      </c>
      <c r="J8" s="21">
        <v>20</v>
      </c>
      <c r="K8" s="21">
        <v>20</v>
      </c>
      <c r="L8" s="21">
        <v>20</v>
      </c>
      <c r="M8" s="21" t="s">
        <v>9</v>
      </c>
      <c r="N8" s="21" t="s">
        <v>9</v>
      </c>
      <c r="O8" s="21" t="s">
        <v>9</v>
      </c>
      <c r="P8" s="21" t="s">
        <v>9</v>
      </c>
      <c r="Q8" s="21" t="s">
        <v>9</v>
      </c>
      <c r="R8" s="21" t="s">
        <v>9</v>
      </c>
      <c r="S8" s="21" t="s">
        <v>9</v>
      </c>
      <c r="T8" s="21" t="s">
        <v>9</v>
      </c>
      <c r="U8" s="32" t="s">
        <v>9</v>
      </c>
      <c r="V8" s="54" t="s">
        <v>9</v>
      </c>
      <c r="W8" s="25" t="s">
        <v>9</v>
      </c>
      <c r="X8" s="28" t="s">
        <v>81</v>
      </c>
    </row>
    <row r="9" spans="1:24" s="16" customFormat="1" ht="11.45" customHeight="1">
      <c r="A9" s="38" t="s">
        <v>45</v>
      </c>
      <c r="B9" s="21">
        <v>25</v>
      </c>
      <c r="C9" s="21">
        <v>25</v>
      </c>
      <c r="D9" s="21">
        <v>35</v>
      </c>
      <c r="E9" s="21">
        <v>35</v>
      </c>
      <c r="F9" s="21">
        <v>35</v>
      </c>
      <c r="G9" s="21">
        <v>60</v>
      </c>
      <c r="H9" s="21">
        <v>60</v>
      </c>
      <c r="I9" s="21">
        <v>60</v>
      </c>
      <c r="J9" s="21">
        <v>60</v>
      </c>
      <c r="K9" s="21">
        <v>60</v>
      </c>
      <c r="L9" s="21">
        <v>60</v>
      </c>
      <c r="M9" s="21">
        <v>60</v>
      </c>
      <c r="N9" s="21">
        <v>30</v>
      </c>
      <c r="O9" s="21">
        <v>15</v>
      </c>
      <c r="P9" s="21">
        <v>8</v>
      </c>
      <c r="Q9" s="21" t="s">
        <v>9</v>
      </c>
      <c r="R9" s="21" t="s">
        <v>9</v>
      </c>
      <c r="S9" s="21" t="s">
        <v>9</v>
      </c>
      <c r="T9" s="21" t="s">
        <v>9</v>
      </c>
      <c r="U9" s="32" t="s">
        <v>9</v>
      </c>
      <c r="V9" s="54" t="s">
        <v>9</v>
      </c>
      <c r="W9" s="25" t="s">
        <v>9</v>
      </c>
      <c r="X9" s="28" t="s">
        <v>82</v>
      </c>
    </row>
    <row r="10" spans="1:24" s="16" customFormat="1" ht="11.45" customHeight="1">
      <c r="A10" s="38" t="s">
        <v>46</v>
      </c>
      <c r="B10" s="21">
        <v>25</v>
      </c>
      <c r="C10" s="21">
        <v>25</v>
      </c>
      <c r="D10" s="21">
        <v>35</v>
      </c>
      <c r="E10" s="21">
        <v>35</v>
      </c>
      <c r="F10" s="21">
        <v>35</v>
      </c>
      <c r="G10" s="21">
        <v>48</v>
      </c>
      <c r="H10" s="21">
        <v>48</v>
      </c>
      <c r="I10" s="21">
        <v>48</v>
      </c>
      <c r="J10" s="21">
        <v>48</v>
      </c>
      <c r="K10" s="21">
        <v>48</v>
      </c>
      <c r="L10" s="21">
        <v>48</v>
      </c>
      <c r="M10" s="21">
        <v>48</v>
      </c>
      <c r="N10" s="21">
        <v>24</v>
      </c>
      <c r="O10" s="21">
        <v>7.5</v>
      </c>
      <c r="P10" s="21">
        <v>4</v>
      </c>
      <c r="Q10" s="21" t="s">
        <v>9</v>
      </c>
      <c r="R10" s="21" t="s">
        <v>9</v>
      </c>
      <c r="S10" s="21" t="s">
        <v>9</v>
      </c>
      <c r="T10" s="21" t="s">
        <v>9</v>
      </c>
      <c r="U10" s="32" t="s">
        <v>9</v>
      </c>
      <c r="V10" s="54" t="s">
        <v>9</v>
      </c>
      <c r="W10" s="25" t="s">
        <v>9</v>
      </c>
      <c r="X10" s="28" t="s">
        <v>83</v>
      </c>
    </row>
    <row r="11" spans="1:24" s="16" customFormat="1" ht="11.45" customHeight="1">
      <c r="A11" s="38" t="s">
        <v>47</v>
      </c>
      <c r="B11" s="21">
        <v>0</v>
      </c>
      <c r="C11" s="21">
        <v>0</v>
      </c>
      <c r="D11" s="21">
        <v>0</v>
      </c>
      <c r="E11" s="21">
        <v>0</v>
      </c>
      <c r="F11" s="21">
        <v>0</v>
      </c>
      <c r="G11" s="21">
        <v>0</v>
      </c>
      <c r="H11" s="21">
        <v>0</v>
      </c>
      <c r="I11" s="21">
        <v>60</v>
      </c>
      <c r="J11" s="21">
        <v>60</v>
      </c>
      <c r="K11" s="21">
        <v>60</v>
      </c>
      <c r="L11" s="21">
        <v>60</v>
      </c>
      <c r="M11" s="21">
        <v>60</v>
      </c>
      <c r="N11" s="21">
        <v>50</v>
      </c>
      <c r="O11" s="21">
        <v>50</v>
      </c>
      <c r="P11" s="21">
        <v>50</v>
      </c>
      <c r="Q11" s="21" t="s">
        <v>9</v>
      </c>
      <c r="R11" s="21" t="s">
        <v>9</v>
      </c>
      <c r="S11" s="21" t="s">
        <v>9</v>
      </c>
      <c r="T11" s="21" t="s">
        <v>9</v>
      </c>
      <c r="U11" s="32" t="s">
        <v>9</v>
      </c>
      <c r="V11" s="54" t="s">
        <v>9</v>
      </c>
      <c r="W11" s="25" t="s">
        <v>9</v>
      </c>
      <c r="X11" s="28" t="s">
        <v>84</v>
      </c>
    </row>
    <row r="12" spans="1:24" s="16" customFormat="1" ht="11.45" customHeight="1">
      <c r="A12" s="38" t="s">
        <v>48</v>
      </c>
      <c r="B12" s="21">
        <v>7</v>
      </c>
      <c r="C12" s="21">
        <v>10</v>
      </c>
      <c r="D12" s="21">
        <v>15</v>
      </c>
      <c r="E12" s="21">
        <v>15</v>
      </c>
      <c r="F12" s="21">
        <v>5</v>
      </c>
      <c r="G12" s="21">
        <v>15</v>
      </c>
      <c r="H12" s="21">
        <v>15</v>
      </c>
      <c r="I12" s="21">
        <v>15</v>
      </c>
      <c r="J12" s="21">
        <v>15</v>
      </c>
      <c r="K12" s="21">
        <v>15</v>
      </c>
      <c r="L12" s="21">
        <v>15</v>
      </c>
      <c r="M12" s="21">
        <v>20</v>
      </c>
      <c r="N12" s="21" t="s">
        <v>9</v>
      </c>
      <c r="O12" s="21" t="s">
        <v>9</v>
      </c>
      <c r="P12" s="21" t="s">
        <v>9</v>
      </c>
      <c r="Q12" s="21" t="s">
        <v>9</v>
      </c>
      <c r="R12" s="21" t="s">
        <v>9</v>
      </c>
      <c r="S12" s="21" t="s">
        <v>9</v>
      </c>
      <c r="T12" s="21" t="s">
        <v>9</v>
      </c>
      <c r="U12" s="32" t="s">
        <v>9</v>
      </c>
      <c r="V12" s="54" t="s">
        <v>9</v>
      </c>
      <c r="W12" s="25" t="s">
        <v>9</v>
      </c>
      <c r="X12" s="28" t="s">
        <v>85</v>
      </c>
    </row>
    <row r="13" spans="1:24" s="16" customFormat="1" ht="11.45" customHeight="1">
      <c r="A13" s="38" t="s">
        <v>49</v>
      </c>
      <c r="B13" s="21">
        <v>0</v>
      </c>
      <c r="C13" s="21">
        <v>0</v>
      </c>
      <c r="D13" s="21">
        <v>0</v>
      </c>
      <c r="E13" s="21">
        <v>0</v>
      </c>
      <c r="F13" s="21">
        <v>0</v>
      </c>
      <c r="G13" s="21">
        <v>0</v>
      </c>
      <c r="H13" s="21">
        <v>0</v>
      </c>
      <c r="I13" s="21">
        <v>10</v>
      </c>
      <c r="J13" s="21">
        <v>10</v>
      </c>
      <c r="K13" s="21">
        <v>10</v>
      </c>
      <c r="L13" s="21">
        <v>10</v>
      </c>
      <c r="M13" s="21">
        <v>20</v>
      </c>
      <c r="N13" s="21" t="s">
        <v>9</v>
      </c>
      <c r="O13" s="21" t="s">
        <v>9</v>
      </c>
      <c r="P13" s="21" t="s">
        <v>9</v>
      </c>
      <c r="Q13" s="21" t="s">
        <v>9</v>
      </c>
      <c r="R13" s="21" t="s">
        <v>9</v>
      </c>
      <c r="S13" s="21" t="s">
        <v>9</v>
      </c>
      <c r="T13" s="21" t="s">
        <v>9</v>
      </c>
      <c r="U13" s="32" t="s">
        <v>9</v>
      </c>
      <c r="V13" s="54" t="s">
        <v>9</v>
      </c>
      <c r="W13" s="25" t="s">
        <v>9</v>
      </c>
      <c r="X13" s="28" t="s">
        <v>86</v>
      </c>
    </row>
    <row r="14" spans="1:24" s="16" customFormat="1" ht="11.45" customHeight="1">
      <c r="A14" s="38" t="s">
        <v>50</v>
      </c>
      <c r="B14" s="21">
        <v>0</v>
      </c>
      <c r="C14" s="21">
        <v>15</v>
      </c>
      <c r="D14" s="21">
        <v>15</v>
      </c>
      <c r="E14" s="21">
        <v>15</v>
      </c>
      <c r="F14" s="21">
        <v>15</v>
      </c>
      <c r="G14" s="21">
        <v>30</v>
      </c>
      <c r="H14" s="21">
        <v>20</v>
      </c>
      <c r="I14" s="21">
        <v>30</v>
      </c>
      <c r="J14" s="21">
        <v>30</v>
      </c>
      <c r="K14" s="21">
        <v>30</v>
      </c>
      <c r="L14" s="21">
        <v>30</v>
      </c>
      <c r="M14" s="21">
        <v>20</v>
      </c>
      <c r="N14" s="21" t="s">
        <v>9</v>
      </c>
      <c r="O14" s="21" t="s">
        <v>9</v>
      </c>
      <c r="P14" s="21" t="s">
        <v>9</v>
      </c>
      <c r="Q14" s="21" t="s">
        <v>9</v>
      </c>
      <c r="R14" s="21" t="s">
        <v>9</v>
      </c>
      <c r="S14" s="21" t="s">
        <v>9</v>
      </c>
      <c r="T14" s="21" t="s">
        <v>9</v>
      </c>
      <c r="U14" s="32" t="s">
        <v>9</v>
      </c>
      <c r="V14" s="54" t="s">
        <v>9</v>
      </c>
      <c r="W14" s="25" t="s">
        <v>9</v>
      </c>
      <c r="X14" s="28" t="s">
        <v>87</v>
      </c>
    </row>
    <row r="15" spans="1:24" s="16" customFormat="1" ht="11.45" customHeight="1">
      <c r="A15" s="38" t="s">
        <v>51</v>
      </c>
      <c r="B15" s="21">
        <v>0</v>
      </c>
      <c r="C15" s="21">
        <v>0</v>
      </c>
      <c r="D15" s="21">
        <v>0</v>
      </c>
      <c r="E15" s="21">
        <v>0</v>
      </c>
      <c r="F15" s="21">
        <v>0</v>
      </c>
      <c r="G15" s="21">
        <v>20</v>
      </c>
      <c r="H15" s="21">
        <v>20</v>
      </c>
      <c r="I15" s="21">
        <v>20</v>
      </c>
      <c r="J15" s="21">
        <v>20</v>
      </c>
      <c r="K15" s="21">
        <v>20</v>
      </c>
      <c r="L15" s="21">
        <v>20</v>
      </c>
      <c r="M15" s="21">
        <v>20</v>
      </c>
      <c r="N15" s="21" t="s">
        <v>9</v>
      </c>
      <c r="O15" s="21" t="s">
        <v>9</v>
      </c>
      <c r="P15" s="21" t="s">
        <v>9</v>
      </c>
      <c r="Q15" s="21" t="s">
        <v>9</v>
      </c>
      <c r="R15" s="21" t="s">
        <v>9</v>
      </c>
      <c r="S15" s="21" t="s">
        <v>9</v>
      </c>
      <c r="T15" s="21" t="s">
        <v>9</v>
      </c>
      <c r="U15" s="32" t="s">
        <v>9</v>
      </c>
      <c r="V15" s="54" t="s">
        <v>9</v>
      </c>
      <c r="W15" s="25" t="s">
        <v>9</v>
      </c>
      <c r="X15" s="28" t="s">
        <v>88</v>
      </c>
    </row>
    <row r="16" spans="1:24" s="16" customFormat="1" ht="11.45" customHeight="1">
      <c r="A16" s="38" t="s">
        <v>52</v>
      </c>
      <c r="B16" s="21">
        <v>0</v>
      </c>
      <c r="C16" s="21">
        <v>0</v>
      </c>
      <c r="D16" s="21">
        <v>0</v>
      </c>
      <c r="E16" s="21">
        <v>0</v>
      </c>
      <c r="F16" s="21">
        <v>0</v>
      </c>
      <c r="G16" s="21">
        <v>0</v>
      </c>
      <c r="H16" s="21">
        <v>0</v>
      </c>
      <c r="I16" s="21">
        <v>20</v>
      </c>
      <c r="J16" s="21">
        <v>20</v>
      </c>
      <c r="K16" s="21">
        <v>20</v>
      </c>
      <c r="L16" s="21">
        <v>20</v>
      </c>
      <c r="M16" s="21">
        <v>20</v>
      </c>
      <c r="N16" s="21" t="s">
        <v>9</v>
      </c>
      <c r="O16" s="21" t="s">
        <v>9</v>
      </c>
      <c r="P16" s="21" t="s">
        <v>9</v>
      </c>
      <c r="Q16" s="21" t="s">
        <v>9</v>
      </c>
      <c r="R16" s="21" t="s">
        <v>9</v>
      </c>
      <c r="S16" s="21" t="s">
        <v>9</v>
      </c>
      <c r="T16" s="21" t="s">
        <v>9</v>
      </c>
      <c r="U16" s="32" t="s">
        <v>9</v>
      </c>
      <c r="V16" s="54" t="s">
        <v>9</v>
      </c>
      <c r="W16" s="25" t="s">
        <v>9</v>
      </c>
      <c r="X16" s="28" t="s">
        <v>222</v>
      </c>
    </row>
    <row r="17" spans="1:24" s="16" customFormat="1" ht="11.45" customHeight="1">
      <c r="A17" s="38" t="s">
        <v>53</v>
      </c>
      <c r="B17" s="21">
        <v>0</v>
      </c>
      <c r="C17" s="21">
        <v>0</v>
      </c>
      <c r="D17" s="21">
        <v>0</v>
      </c>
      <c r="E17" s="21">
        <v>0</v>
      </c>
      <c r="F17" s="21">
        <v>0</v>
      </c>
      <c r="G17" s="21">
        <v>0</v>
      </c>
      <c r="H17" s="21">
        <v>0</v>
      </c>
      <c r="I17" s="21">
        <v>25</v>
      </c>
      <c r="J17" s="21">
        <v>25</v>
      </c>
      <c r="K17" s="21">
        <v>25</v>
      </c>
      <c r="L17" s="21">
        <v>25</v>
      </c>
      <c r="M17" s="21">
        <v>20</v>
      </c>
      <c r="N17" s="21" t="s">
        <v>9</v>
      </c>
      <c r="O17" s="21" t="s">
        <v>9</v>
      </c>
      <c r="P17" s="21" t="s">
        <v>9</v>
      </c>
      <c r="Q17" s="21" t="s">
        <v>9</v>
      </c>
      <c r="R17" s="21" t="s">
        <v>9</v>
      </c>
      <c r="S17" s="21" t="s">
        <v>9</v>
      </c>
      <c r="T17" s="21" t="s">
        <v>9</v>
      </c>
      <c r="U17" s="32" t="s">
        <v>9</v>
      </c>
      <c r="V17" s="54" t="s">
        <v>9</v>
      </c>
      <c r="W17" s="25" t="s">
        <v>9</v>
      </c>
      <c r="X17" s="28" t="s">
        <v>89</v>
      </c>
    </row>
    <row r="18" spans="1:24" s="16" customFormat="1" ht="11.45" customHeight="1">
      <c r="A18" s="38" t="s">
        <v>54</v>
      </c>
      <c r="B18" s="21">
        <v>15</v>
      </c>
      <c r="C18" s="21">
        <v>15</v>
      </c>
      <c r="D18" s="21">
        <v>15</v>
      </c>
      <c r="E18" s="21">
        <v>15</v>
      </c>
      <c r="F18" s="21">
        <v>15</v>
      </c>
      <c r="G18" s="21">
        <v>15</v>
      </c>
      <c r="H18" s="21">
        <v>15</v>
      </c>
      <c r="I18" s="21">
        <v>15</v>
      </c>
      <c r="J18" s="21">
        <v>15</v>
      </c>
      <c r="K18" s="21">
        <v>15</v>
      </c>
      <c r="L18" s="21">
        <v>15</v>
      </c>
      <c r="M18" s="21">
        <v>15</v>
      </c>
      <c r="N18" s="21">
        <v>15</v>
      </c>
      <c r="O18" s="21">
        <v>15</v>
      </c>
      <c r="P18" s="21" t="s">
        <v>22</v>
      </c>
      <c r="Q18" s="21" t="s">
        <v>9</v>
      </c>
      <c r="R18" s="21" t="s">
        <v>9</v>
      </c>
      <c r="S18" s="21" t="s">
        <v>9</v>
      </c>
      <c r="T18" s="21" t="s">
        <v>9</v>
      </c>
      <c r="U18" s="32" t="s">
        <v>9</v>
      </c>
      <c r="V18" s="54" t="s">
        <v>9</v>
      </c>
      <c r="W18" s="25" t="s">
        <v>9</v>
      </c>
      <c r="X18" s="28" t="s">
        <v>90</v>
      </c>
    </row>
    <row r="19" spans="1:24" s="16" customFormat="1" ht="11.45" customHeight="1">
      <c r="A19" s="38" t="s">
        <v>55</v>
      </c>
      <c r="B19" s="21">
        <v>0</v>
      </c>
      <c r="C19" s="21">
        <v>0</v>
      </c>
      <c r="D19" s="21">
        <v>0</v>
      </c>
      <c r="E19" s="21">
        <v>0</v>
      </c>
      <c r="F19" s="21">
        <v>0</v>
      </c>
      <c r="G19" s="21">
        <v>0</v>
      </c>
      <c r="H19" s="21">
        <v>0</v>
      </c>
      <c r="I19" s="21">
        <v>17</v>
      </c>
      <c r="J19" s="21">
        <v>17</v>
      </c>
      <c r="K19" s="21">
        <v>23</v>
      </c>
      <c r="L19" s="21">
        <v>23</v>
      </c>
      <c r="M19" s="21">
        <v>23</v>
      </c>
      <c r="N19" s="21">
        <v>15</v>
      </c>
      <c r="O19" s="21">
        <v>15</v>
      </c>
      <c r="P19" s="21" t="s">
        <v>22</v>
      </c>
      <c r="Q19" s="21" t="s">
        <v>9</v>
      </c>
      <c r="R19" s="21" t="s">
        <v>9</v>
      </c>
      <c r="S19" s="21" t="s">
        <v>9</v>
      </c>
      <c r="T19" s="21" t="s">
        <v>9</v>
      </c>
      <c r="U19" s="32" t="s">
        <v>9</v>
      </c>
      <c r="V19" s="54" t="s">
        <v>9</v>
      </c>
      <c r="W19" s="25" t="s">
        <v>9</v>
      </c>
      <c r="X19" s="28" t="s">
        <v>91</v>
      </c>
    </row>
    <row r="20" spans="1:24" s="16" customFormat="1" ht="11.45" customHeight="1">
      <c r="A20" s="38" t="s">
        <v>56</v>
      </c>
      <c r="B20" s="21">
        <v>0</v>
      </c>
      <c r="C20" s="21">
        <v>0</v>
      </c>
      <c r="D20" s="21">
        <v>0</v>
      </c>
      <c r="E20" s="21">
        <v>0</v>
      </c>
      <c r="F20" s="21">
        <v>0</v>
      </c>
      <c r="G20" s="21">
        <v>0</v>
      </c>
      <c r="H20" s="21">
        <v>0</v>
      </c>
      <c r="I20" s="21">
        <v>17</v>
      </c>
      <c r="J20" s="21">
        <v>17</v>
      </c>
      <c r="K20" s="21">
        <v>20</v>
      </c>
      <c r="L20" s="21">
        <v>20</v>
      </c>
      <c r="M20" s="21">
        <v>20</v>
      </c>
      <c r="N20" s="21">
        <v>20</v>
      </c>
      <c r="O20" s="21">
        <v>20</v>
      </c>
      <c r="P20" s="21">
        <v>20</v>
      </c>
      <c r="Q20" s="21">
        <v>15</v>
      </c>
      <c r="R20" s="21">
        <v>15</v>
      </c>
      <c r="S20" s="21">
        <v>15</v>
      </c>
      <c r="T20" s="21">
        <v>15</v>
      </c>
      <c r="U20" s="32">
        <v>15</v>
      </c>
      <c r="V20" s="54">
        <v>15</v>
      </c>
      <c r="W20" s="25">
        <v>15</v>
      </c>
      <c r="X20" s="28" t="s">
        <v>92</v>
      </c>
    </row>
    <row r="21" spans="1:24" s="16" customFormat="1" ht="24" customHeight="1">
      <c r="A21" s="38" t="s">
        <v>57</v>
      </c>
      <c r="B21" s="21">
        <v>0</v>
      </c>
      <c r="C21" s="21">
        <v>0</v>
      </c>
      <c r="D21" s="21">
        <v>0</v>
      </c>
      <c r="E21" s="21">
        <v>0</v>
      </c>
      <c r="F21" s="21">
        <v>0</v>
      </c>
      <c r="G21" s="21">
        <v>0</v>
      </c>
      <c r="H21" s="21">
        <v>0</v>
      </c>
      <c r="I21" s="21">
        <v>17</v>
      </c>
      <c r="J21" s="21">
        <v>17</v>
      </c>
      <c r="K21" s="21">
        <v>20</v>
      </c>
      <c r="L21" s="21">
        <v>20</v>
      </c>
      <c r="M21" s="21">
        <v>20</v>
      </c>
      <c r="N21" s="21">
        <v>15</v>
      </c>
      <c r="O21" s="21">
        <v>15</v>
      </c>
      <c r="P21" s="21">
        <v>15</v>
      </c>
      <c r="Q21" s="21">
        <v>10</v>
      </c>
      <c r="R21" s="21">
        <v>10</v>
      </c>
      <c r="S21" s="21">
        <v>10</v>
      </c>
      <c r="T21" s="21">
        <v>10</v>
      </c>
      <c r="U21" s="33">
        <v>10</v>
      </c>
      <c r="V21" s="54">
        <v>10</v>
      </c>
      <c r="W21" s="25">
        <v>10</v>
      </c>
      <c r="X21" s="28" t="s">
        <v>93</v>
      </c>
    </row>
    <row r="22" spans="1:24" s="16" customFormat="1" ht="11.45" customHeight="1">
      <c r="A22" s="39" t="s">
        <v>58</v>
      </c>
      <c r="B22" s="21">
        <v>15</v>
      </c>
      <c r="C22" s="21">
        <v>15</v>
      </c>
      <c r="D22" s="21">
        <v>15</v>
      </c>
      <c r="E22" s="21">
        <v>15</v>
      </c>
      <c r="F22" s="21">
        <v>15</v>
      </c>
      <c r="G22" s="21">
        <v>20</v>
      </c>
      <c r="H22" s="21">
        <v>20</v>
      </c>
      <c r="I22" s="21">
        <v>24</v>
      </c>
      <c r="J22" s="21">
        <v>24</v>
      </c>
      <c r="K22" s="21">
        <v>30</v>
      </c>
      <c r="L22" s="21">
        <v>30</v>
      </c>
      <c r="M22" s="21">
        <v>30</v>
      </c>
      <c r="N22" s="21">
        <v>30</v>
      </c>
      <c r="O22" s="21">
        <v>30</v>
      </c>
      <c r="P22" s="21">
        <v>30</v>
      </c>
      <c r="Q22" s="21">
        <v>20</v>
      </c>
      <c r="R22" s="40" t="s">
        <v>25</v>
      </c>
      <c r="S22" s="40" t="s">
        <v>25</v>
      </c>
      <c r="T22" s="40" t="s">
        <v>25</v>
      </c>
      <c r="U22" s="51" t="s">
        <v>25</v>
      </c>
      <c r="V22" s="55" t="s">
        <v>25</v>
      </c>
      <c r="W22" s="41" t="s">
        <v>25</v>
      </c>
      <c r="X22" s="28" t="s">
        <v>94</v>
      </c>
    </row>
    <row r="23" spans="1:24" s="16" customFormat="1" ht="11.45" customHeight="1">
      <c r="A23" s="39" t="s">
        <v>59</v>
      </c>
      <c r="B23" s="21">
        <v>0</v>
      </c>
      <c r="C23" s="21">
        <v>0</v>
      </c>
      <c r="D23" s="21">
        <v>0</v>
      </c>
      <c r="E23" s="21">
        <v>0</v>
      </c>
      <c r="F23" s="21">
        <v>0</v>
      </c>
      <c r="G23" s="21">
        <v>0</v>
      </c>
      <c r="H23" s="21">
        <v>0</v>
      </c>
      <c r="I23" s="21">
        <v>0</v>
      </c>
      <c r="J23" s="21">
        <v>0</v>
      </c>
      <c r="K23" s="21">
        <v>0</v>
      </c>
      <c r="L23" s="21" t="s">
        <v>9</v>
      </c>
      <c r="M23" s="21" t="s">
        <v>9</v>
      </c>
      <c r="N23" s="21" t="s">
        <v>9</v>
      </c>
      <c r="O23" s="21" t="s">
        <v>9</v>
      </c>
      <c r="P23" s="21" t="s">
        <v>9</v>
      </c>
      <c r="Q23" s="21" t="s">
        <v>9</v>
      </c>
      <c r="R23" s="40" t="s">
        <v>26</v>
      </c>
      <c r="S23" s="40" t="s">
        <v>26</v>
      </c>
      <c r="T23" s="40" t="s">
        <v>26</v>
      </c>
      <c r="U23" s="51" t="s">
        <v>26</v>
      </c>
      <c r="V23" s="55" t="s">
        <v>26</v>
      </c>
      <c r="W23" s="41" t="s">
        <v>26</v>
      </c>
      <c r="X23" s="28" t="s">
        <v>129</v>
      </c>
    </row>
    <row r="24" spans="1:24" s="16" customFormat="1" ht="11.45" customHeight="1">
      <c r="A24" s="39" t="s">
        <v>60</v>
      </c>
      <c r="B24" s="21">
        <v>0</v>
      </c>
      <c r="C24" s="21">
        <v>0</v>
      </c>
      <c r="D24" s="21">
        <v>0</v>
      </c>
      <c r="E24" s="21">
        <v>0</v>
      </c>
      <c r="F24" s="21">
        <v>0</v>
      </c>
      <c r="G24" s="21">
        <v>0</v>
      </c>
      <c r="H24" s="21">
        <v>0</v>
      </c>
      <c r="I24" s="21">
        <v>0</v>
      </c>
      <c r="J24" s="21">
        <v>0</v>
      </c>
      <c r="K24" s="21">
        <v>0</v>
      </c>
      <c r="L24" s="21" t="s">
        <v>9</v>
      </c>
      <c r="M24" s="21" t="s">
        <v>9</v>
      </c>
      <c r="N24" s="21" t="s">
        <v>9</v>
      </c>
      <c r="O24" s="21" t="s">
        <v>9</v>
      </c>
      <c r="P24" s="21" t="s">
        <v>9</v>
      </c>
      <c r="Q24" s="21" t="s">
        <v>9</v>
      </c>
      <c r="R24" s="40" t="s">
        <v>27</v>
      </c>
      <c r="S24" s="40" t="s">
        <v>27</v>
      </c>
      <c r="T24" s="40" t="s">
        <v>27</v>
      </c>
      <c r="U24" s="51" t="s">
        <v>27</v>
      </c>
      <c r="V24" s="55" t="s">
        <v>27</v>
      </c>
      <c r="W24" s="41" t="s">
        <v>27</v>
      </c>
      <c r="X24" s="28" t="s">
        <v>130</v>
      </c>
    </row>
    <row r="25" spans="1:24" s="16" customFormat="1" ht="11.45" customHeight="1">
      <c r="A25" s="39" t="s">
        <v>61</v>
      </c>
      <c r="B25" s="21">
        <v>0</v>
      </c>
      <c r="C25" s="21">
        <v>0</v>
      </c>
      <c r="D25" s="21">
        <v>0</v>
      </c>
      <c r="E25" s="21">
        <v>0</v>
      </c>
      <c r="F25" s="21">
        <v>0</v>
      </c>
      <c r="G25" s="21">
        <v>0</v>
      </c>
      <c r="H25" s="21">
        <v>0</v>
      </c>
      <c r="I25" s="21">
        <v>0</v>
      </c>
      <c r="J25" s="21">
        <v>0</v>
      </c>
      <c r="K25" s="21">
        <v>0</v>
      </c>
      <c r="L25" s="21" t="s">
        <v>9</v>
      </c>
      <c r="M25" s="21" t="s">
        <v>9</v>
      </c>
      <c r="N25" s="21" t="s">
        <v>9</v>
      </c>
      <c r="O25" s="21" t="s">
        <v>9</v>
      </c>
      <c r="P25" s="21" t="s">
        <v>9</v>
      </c>
      <c r="Q25" s="21" t="s">
        <v>9</v>
      </c>
      <c r="R25" s="40" t="s">
        <v>28</v>
      </c>
      <c r="S25" s="40" t="s">
        <v>28</v>
      </c>
      <c r="T25" s="40" t="s">
        <v>28</v>
      </c>
      <c r="U25" s="51" t="s">
        <v>28</v>
      </c>
      <c r="V25" s="55" t="s">
        <v>28</v>
      </c>
      <c r="W25" s="41" t="s">
        <v>28</v>
      </c>
      <c r="X25" s="28" t="s">
        <v>131</v>
      </c>
    </row>
    <row r="26" spans="1:24" s="16" customFormat="1" ht="11.45" customHeight="1">
      <c r="A26" s="39" t="s">
        <v>62</v>
      </c>
      <c r="B26" s="21">
        <v>0</v>
      </c>
      <c r="C26" s="21">
        <v>0</v>
      </c>
      <c r="D26" s="21">
        <v>0</v>
      </c>
      <c r="E26" s="21">
        <v>0</v>
      </c>
      <c r="F26" s="21">
        <v>0</v>
      </c>
      <c r="G26" s="21">
        <v>0</v>
      </c>
      <c r="H26" s="21">
        <v>0</v>
      </c>
      <c r="I26" s="21">
        <v>0</v>
      </c>
      <c r="J26" s="21">
        <v>0</v>
      </c>
      <c r="K26" s="21">
        <v>0</v>
      </c>
      <c r="L26" s="21" t="s">
        <v>9</v>
      </c>
      <c r="M26" s="21" t="s">
        <v>9</v>
      </c>
      <c r="N26" s="21" t="s">
        <v>9</v>
      </c>
      <c r="O26" s="21" t="s">
        <v>9</v>
      </c>
      <c r="P26" s="21" t="s">
        <v>9</v>
      </c>
      <c r="Q26" s="21" t="s">
        <v>9</v>
      </c>
      <c r="R26" s="42" t="s">
        <v>29</v>
      </c>
      <c r="S26" s="42" t="s">
        <v>29</v>
      </c>
      <c r="T26" s="42" t="s">
        <v>29</v>
      </c>
      <c r="U26" s="52" t="s">
        <v>29</v>
      </c>
      <c r="V26" s="56" t="s">
        <v>29</v>
      </c>
      <c r="W26" s="43" t="s">
        <v>29</v>
      </c>
      <c r="X26" s="28" t="s">
        <v>132</v>
      </c>
    </row>
    <row r="27" spans="1:24" s="16" customFormat="1" ht="24" customHeight="1">
      <c r="A27" s="39" t="s">
        <v>63</v>
      </c>
      <c r="B27" s="21">
        <v>20</v>
      </c>
      <c r="C27" s="21">
        <v>30</v>
      </c>
      <c r="D27" s="21">
        <v>35</v>
      </c>
      <c r="E27" s="21">
        <v>30</v>
      </c>
      <c r="F27" s="21">
        <v>30</v>
      </c>
      <c r="G27" s="21">
        <v>30</v>
      </c>
      <c r="H27" s="21">
        <v>30</v>
      </c>
      <c r="I27" s="21">
        <v>36</v>
      </c>
      <c r="J27" s="21">
        <v>36</v>
      </c>
      <c r="K27" s="21">
        <v>36</v>
      </c>
      <c r="L27" s="21">
        <v>36</v>
      </c>
      <c r="M27" s="21">
        <v>40</v>
      </c>
      <c r="N27" s="21">
        <v>30</v>
      </c>
      <c r="O27" s="21">
        <v>25</v>
      </c>
      <c r="P27" s="21">
        <v>25</v>
      </c>
      <c r="Q27" s="21">
        <v>15</v>
      </c>
      <c r="R27" s="21">
        <v>15</v>
      </c>
      <c r="S27" s="21">
        <v>15</v>
      </c>
      <c r="T27" s="21">
        <v>15</v>
      </c>
      <c r="U27" s="32">
        <v>15</v>
      </c>
      <c r="V27" s="54">
        <v>15</v>
      </c>
      <c r="W27" s="25">
        <v>15</v>
      </c>
      <c r="X27" s="28" t="s">
        <v>96</v>
      </c>
    </row>
    <row r="28" spans="1:24" s="16" customFormat="1" ht="11.45" customHeight="1">
      <c r="A28" s="39" t="s">
        <v>64</v>
      </c>
      <c r="B28" s="21">
        <v>20</v>
      </c>
      <c r="C28" s="21">
        <v>30</v>
      </c>
      <c r="D28" s="21">
        <v>30</v>
      </c>
      <c r="E28" s="21">
        <v>30</v>
      </c>
      <c r="F28" s="21">
        <v>30</v>
      </c>
      <c r="G28" s="21">
        <v>30</v>
      </c>
      <c r="H28" s="21">
        <v>30</v>
      </c>
      <c r="I28" s="21">
        <v>30</v>
      </c>
      <c r="J28" s="21">
        <v>30</v>
      </c>
      <c r="K28" s="21">
        <v>30</v>
      </c>
      <c r="L28" s="21">
        <v>30</v>
      </c>
      <c r="M28" s="21" t="s">
        <v>9</v>
      </c>
      <c r="N28" s="21" t="s">
        <v>9</v>
      </c>
      <c r="O28" s="21" t="s">
        <v>9</v>
      </c>
      <c r="P28" s="21" t="s">
        <v>9</v>
      </c>
      <c r="Q28" s="21" t="s">
        <v>9</v>
      </c>
      <c r="R28" s="21" t="s">
        <v>9</v>
      </c>
      <c r="S28" s="21" t="s">
        <v>9</v>
      </c>
      <c r="T28" s="21" t="s">
        <v>9</v>
      </c>
      <c r="U28" s="32" t="s">
        <v>9</v>
      </c>
      <c r="V28" s="54" t="s">
        <v>9</v>
      </c>
      <c r="W28" s="25" t="s">
        <v>9</v>
      </c>
      <c r="X28" s="29" t="s">
        <v>95</v>
      </c>
    </row>
    <row r="29" spans="1:24" s="16" customFormat="1" ht="11.45" customHeight="1">
      <c r="A29" s="39" t="s">
        <v>65</v>
      </c>
      <c r="B29" s="21">
        <v>0</v>
      </c>
      <c r="C29" s="21">
        <v>0</v>
      </c>
      <c r="D29" s="21">
        <v>0</v>
      </c>
      <c r="E29" s="21">
        <v>0</v>
      </c>
      <c r="F29" s="21">
        <v>0</v>
      </c>
      <c r="G29" s="21">
        <v>0</v>
      </c>
      <c r="H29" s="21">
        <v>0</v>
      </c>
      <c r="I29" s="21">
        <v>0</v>
      </c>
      <c r="J29" s="21">
        <v>0</v>
      </c>
      <c r="K29" s="21">
        <v>0</v>
      </c>
      <c r="L29" s="21" t="s">
        <v>9</v>
      </c>
      <c r="M29" s="21" t="s">
        <v>9</v>
      </c>
      <c r="N29" s="21">
        <v>20</v>
      </c>
      <c r="O29" s="21">
        <v>15</v>
      </c>
      <c r="P29" s="21">
        <v>15</v>
      </c>
      <c r="Q29" s="21">
        <v>8</v>
      </c>
      <c r="R29" s="21">
        <v>8</v>
      </c>
      <c r="S29" s="21">
        <v>8</v>
      </c>
      <c r="T29" s="21">
        <v>8</v>
      </c>
      <c r="U29" s="33">
        <v>8</v>
      </c>
      <c r="V29" s="54">
        <v>8</v>
      </c>
      <c r="W29" s="25">
        <v>8</v>
      </c>
      <c r="X29" s="29" t="s">
        <v>97</v>
      </c>
    </row>
    <row r="30" spans="1:24" s="16" customFormat="1" ht="11.45" customHeight="1">
      <c r="A30" s="39" t="s">
        <v>66</v>
      </c>
      <c r="B30" s="21">
        <v>45</v>
      </c>
      <c r="C30" s="21">
        <v>45</v>
      </c>
      <c r="D30" s="21">
        <v>45</v>
      </c>
      <c r="E30" s="21">
        <v>100</v>
      </c>
      <c r="F30" s="21">
        <v>150</v>
      </c>
      <c r="G30" s="21">
        <v>0</v>
      </c>
      <c r="H30" s="21">
        <v>0</v>
      </c>
      <c r="I30" s="21">
        <v>0</v>
      </c>
      <c r="J30" s="21">
        <v>0</v>
      </c>
      <c r="K30" s="21">
        <v>0</v>
      </c>
      <c r="L30" s="21" t="s">
        <v>9</v>
      </c>
      <c r="M30" s="21" t="s">
        <v>9</v>
      </c>
      <c r="N30" s="21" t="s">
        <v>9</v>
      </c>
      <c r="O30" s="21" t="s">
        <v>9</v>
      </c>
      <c r="P30" s="21" t="s">
        <v>9</v>
      </c>
      <c r="Q30" s="21" t="s">
        <v>9</v>
      </c>
      <c r="R30" s="21" t="s">
        <v>9</v>
      </c>
      <c r="S30" s="21" t="s">
        <v>9</v>
      </c>
      <c r="T30" s="21" t="s">
        <v>9</v>
      </c>
      <c r="U30" s="32" t="s">
        <v>9</v>
      </c>
      <c r="V30" s="54" t="s">
        <v>9</v>
      </c>
      <c r="W30" s="25" t="s">
        <v>9</v>
      </c>
      <c r="X30" s="29" t="s">
        <v>98</v>
      </c>
    </row>
    <row r="31" spans="1:24" s="16" customFormat="1" ht="11.45" customHeight="1">
      <c r="A31" s="39" t="s">
        <v>67</v>
      </c>
      <c r="B31" s="21">
        <v>0</v>
      </c>
      <c r="C31" s="21">
        <v>0</v>
      </c>
      <c r="D31" s="21">
        <v>0</v>
      </c>
      <c r="E31" s="21">
        <v>0</v>
      </c>
      <c r="F31" s="21">
        <v>0</v>
      </c>
      <c r="G31" s="21">
        <v>100</v>
      </c>
      <c r="H31" s="21">
        <v>100</v>
      </c>
      <c r="I31" s="21">
        <v>100</v>
      </c>
      <c r="J31" s="21">
        <v>100</v>
      </c>
      <c r="K31" s="21">
        <v>100</v>
      </c>
      <c r="L31" s="21">
        <v>100</v>
      </c>
      <c r="M31" s="21">
        <v>100</v>
      </c>
      <c r="N31" s="21">
        <v>100</v>
      </c>
      <c r="O31" s="21">
        <v>100</v>
      </c>
      <c r="P31" s="21">
        <v>80</v>
      </c>
      <c r="Q31" s="21" t="s">
        <v>9</v>
      </c>
      <c r="R31" s="21" t="s">
        <v>9</v>
      </c>
      <c r="S31" s="21" t="s">
        <v>9</v>
      </c>
      <c r="T31" s="21" t="s">
        <v>9</v>
      </c>
      <c r="U31" s="32" t="s">
        <v>9</v>
      </c>
      <c r="V31" s="54" t="s">
        <v>9</v>
      </c>
      <c r="W31" s="25" t="s">
        <v>9</v>
      </c>
      <c r="X31" s="29" t="s">
        <v>126</v>
      </c>
    </row>
    <row r="32" spans="1:24" s="16" customFormat="1" ht="11.45" customHeight="1">
      <c r="A32" s="39" t="s">
        <v>68</v>
      </c>
      <c r="B32" s="21">
        <v>0</v>
      </c>
      <c r="C32" s="21">
        <v>0</v>
      </c>
      <c r="D32" s="21">
        <v>0</v>
      </c>
      <c r="E32" s="21">
        <v>0</v>
      </c>
      <c r="F32" s="21">
        <v>0</v>
      </c>
      <c r="G32" s="21">
        <v>80</v>
      </c>
      <c r="H32" s="21">
        <v>80</v>
      </c>
      <c r="I32" s="21">
        <v>80</v>
      </c>
      <c r="J32" s="21">
        <v>80</v>
      </c>
      <c r="K32" s="21">
        <v>80</v>
      </c>
      <c r="L32" s="21">
        <v>80</v>
      </c>
      <c r="M32" s="21">
        <v>80</v>
      </c>
      <c r="N32" s="21">
        <v>60</v>
      </c>
      <c r="O32" s="21">
        <v>60</v>
      </c>
      <c r="P32" s="21">
        <v>55</v>
      </c>
      <c r="Q32" s="21" t="s">
        <v>9</v>
      </c>
      <c r="R32" s="21" t="s">
        <v>9</v>
      </c>
      <c r="S32" s="21" t="s">
        <v>9</v>
      </c>
      <c r="T32" s="21" t="s">
        <v>9</v>
      </c>
      <c r="U32" s="32" t="s">
        <v>9</v>
      </c>
      <c r="V32" s="54" t="s">
        <v>9</v>
      </c>
      <c r="W32" s="25" t="s">
        <v>9</v>
      </c>
      <c r="X32" s="29" t="s">
        <v>127</v>
      </c>
    </row>
    <row r="33" spans="1:24" s="16" customFormat="1" ht="11.45" customHeight="1">
      <c r="A33" s="39" t="s">
        <v>69</v>
      </c>
      <c r="B33" s="21">
        <v>0</v>
      </c>
      <c r="C33" s="21">
        <v>0</v>
      </c>
      <c r="D33" s="21">
        <v>0</v>
      </c>
      <c r="E33" s="21">
        <v>0</v>
      </c>
      <c r="F33" s="21">
        <v>0</v>
      </c>
      <c r="G33" s="21">
        <v>20</v>
      </c>
      <c r="H33" s="21">
        <v>20</v>
      </c>
      <c r="I33" s="21">
        <v>20</v>
      </c>
      <c r="J33" s="21">
        <v>20</v>
      </c>
      <c r="K33" s="21">
        <v>20</v>
      </c>
      <c r="L33" s="21">
        <v>20</v>
      </c>
      <c r="M33" s="21">
        <v>20</v>
      </c>
      <c r="N33" s="21">
        <v>15</v>
      </c>
      <c r="O33" s="21">
        <v>15</v>
      </c>
      <c r="P33" s="21">
        <v>12</v>
      </c>
      <c r="Q33" s="21" t="s">
        <v>9</v>
      </c>
      <c r="R33" s="21" t="s">
        <v>9</v>
      </c>
      <c r="S33" s="21" t="s">
        <v>9</v>
      </c>
      <c r="T33" s="21" t="s">
        <v>9</v>
      </c>
      <c r="U33" s="32" t="s">
        <v>9</v>
      </c>
      <c r="V33" s="54" t="s">
        <v>9</v>
      </c>
      <c r="W33" s="25" t="s">
        <v>9</v>
      </c>
      <c r="X33" s="29" t="s">
        <v>128</v>
      </c>
    </row>
    <row r="34" spans="1:24" s="16" customFormat="1" ht="11.45" customHeight="1">
      <c r="A34" s="39" t="s">
        <v>70</v>
      </c>
      <c r="B34" s="21">
        <v>0</v>
      </c>
      <c r="C34" s="21">
        <v>0</v>
      </c>
      <c r="D34" s="21">
        <v>0</v>
      </c>
      <c r="E34" s="21">
        <v>0</v>
      </c>
      <c r="F34" s="21">
        <v>0</v>
      </c>
      <c r="G34" s="21">
        <v>15</v>
      </c>
      <c r="H34" s="21">
        <v>15</v>
      </c>
      <c r="I34" s="21">
        <v>15</v>
      </c>
      <c r="J34" s="21">
        <v>15</v>
      </c>
      <c r="K34" s="21">
        <v>15</v>
      </c>
      <c r="L34" s="21" t="s">
        <v>9</v>
      </c>
      <c r="M34" s="21" t="s">
        <v>9</v>
      </c>
      <c r="N34" s="21" t="s">
        <v>9</v>
      </c>
      <c r="O34" s="21" t="s">
        <v>9</v>
      </c>
      <c r="P34" s="21" t="s">
        <v>9</v>
      </c>
      <c r="Q34" s="21" t="s">
        <v>9</v>
      </c>
      <c r="R34" s="21" t="s">
        <v>9</v>
      </c>
      <c r="S34" s="21" t="s">
        <v>9</v>
      </c>
      <c r="T34" s="21" t="s">
        <v>9</v>
      </c>
      <c r="U34" s="32" t="s">
        <v>9</v>
      </c>
      <c r="V34" s="54" t="s">
        <v>9</v>
      </c>
      <c r="W34" s="25" t="s">
        <v>9</v>
      </c>
      <c r="X34" s="29" t="s">
        <v>99</v>
      </c>
    </row>
    <row r="35" spans="1:24" s="16" customFormat="1" ht="11.45" customHeight="1">
      <c r="A35" s="39" t="s">
        <v>71</v>
      </c>
      <c r="B35" s="21">
        <v>0</v>
      </c>
      <c r="C35" s="21">
        <v>0</v>
      </c>
      <c r="D35" s="21">
        <v>0</v>
      </c>
      <c r="E35" s="21">
        <v>0</v>
      </c>
      <c r="F35" s="21">
        <v>0</v>
      </c>
      <c r="G35" s="21">
        <v>20</v>
      </c>
      <c r="H35" s="21">
        <v>20</v>
      </c>
      <c r="I35" s="21">
        <v>20</v>
      </c>
      <c r="J35" s="21">
        <v>20</v>
      </c>
      <c r="K35" s="21">
        <v>20</v>
      </c>
      <c r="L35" s="21">
        <v>20</v>
      </c>
      <c r="M35" s="21">
        <v>20</v>
      </c>
      <c r="N35" s="21" t="s">
        <v>9</v>
      </c>
      <c r="O35" s="21" t="s">
        <v>9</v>
      </c>
      <c r="P35" s="21" t="s">
        <v>9</v>
      </c>
      <c r="Q35" s="21" t="s">
        <v>9</v>
      </c>
      <c r="R35" s="21" t="s">
        <v>9</v>
      </c>
      <c r="S35" s="21" t="s">
        <v>9</v>
      </c>
      <c r="T35" s="21" t="s">
        <v>9</v>
      </c>
      <c r="U35" s="32" t="s">
        <v>9</v>
      </c>
      <c r="V35" s="54" t="s">
        <v>9</v>
      </c>
      <c r="W35" s="25" t="s">
        <v>9</v>
      </c>
      <c r="X35" s="29" t="s">
        <v>100</v>
      </c>
    </row>
    <row r="36" spans="1:24" s="16" customFormat="1" ht="11.45" customHeight="1">
      <c r="A36" s="39" t="s">
        <v>72</v>
      </c>
      <c r="B36" s="21">
        <v>0</v>
      </c>
      <c r="C36" s="21">
        <v>0</v>
      </c>
      <c r="D36" s="21">
        <v>0</v>
      </c>
      <c r="E36" s="21">
        <v>0</v>
      </c>
      <c r="F36" s="21">
        <v>0</v>
      </c>
      <c r="G36" s="21">
        <v>5</v>
      </c>
      <c r="H36" s="21">
        <v>5</v>
      </c>
      <c r="I36" s="21">
        <v>5</v>
      </c>
      <c r="J36" s="21">
        <v>5</v>
      </c>
      <c r="K36" s="21">
        <v>5</v>
      </c>
      <c r="L36" s="21">
        <v>5</v>
      </c>
      <c r="M36" s="21">
        <v>5</v>
      </c>
      <c r="N36" s="21">
        <v>5</v>
      </c>
      <c r="O36" s="21">
        <v>5</v>
      </c>
      <c r="P36" s="21" t="s">
        <v>22</v>
      </c>
      <c r="Q36" s="21" t="s">
        <v>9</v>
      </c>
      <c r="R36" s="21" t="s">
        <v>9</v>
      </c>
      <c r="S36" s="21" t="s">
        <v>9</v>
      </c>
      <c r="T36" s="21" t="s">
        <v>9</v>
      </c>
      <c r="U36" s="32" t="s">
        <v>9</v>
      </c>
      <c r="V36" s="54" t="s">
        <v>9</v>
      </c>
      <c r="W36" s="25" t="s">
        <v>9</v>
      </c>
      <c r="X36" s="29" t="s">
        <v>101</v>
      </c>
    </row>
    <row r="37" spans="1:24" s="16" customFormat="1" ht="11.45" customHeight="1">
      <c r="A37" s="39" t="s">
        <v>73</v>
      </c>
      <c r="B37" s="21">
        <v>0</v>
      </c>
      <c r="C37" s="21">
        <v>0</v>
      </c>
      <c r="D37" s="21">
        <v>0</v>
      </c>
      <c r="E37" s="21">
        <v>0</v>
      </c>
      <c r="F37" s="21">
        <v>0</v>
      </c>
      <c r="G37" s="21">
        <v>0</v>
      </c>
      <c r="H37" s="21">
        <v>25</v>
      </c>
      <c r="I37" s="21">
        <v>29</v>
      </c>
      <c r="J37" s="21">
        <v>29</v>
      </c>
      <c r="K37" s="21">
        <v>29</v>
      </c>
      <c r="L37" s="21">
        <v>29</v>
      </c>
      <c r="M37" s="21">
        <v>29</v>
      </c>
      <c r="N37" s="21">
        <v>15</v>
      </c>
      <c r="O37" s="21">
        <v>15</v>
      </c>
      <c r="P37" s="21">
        <v>15</v>
      </c>
      <c r="Q37" s="21" t="s">
        <v>9</v>
      </c>
      <c r="R37" s="21" t="s">
        <v>9</v>
      </c>
      <c r="S37" s="21" t="s">
        <v>9</v>
      </c>
      <c r="T37" s="21" t="s">
        <v>9</v>
      </c>
      <c r="U37" s="32" t="s">
        <v>9</v>
      </c>
      <c r="V37" s="54" t="s">
        <v>9</v>
      </c>
      <c r="W37" s="25" t="s">
        <v>9</v>
      </c>
      <c r="X37" s="29" t="s">
        <v>223</v>
      </c>
    </row>
    <row r="38" spans="1:24" s="16" customFormat="1" ht="11.45" customHeight="1">
      <c r="A38" s="39" t="s">
        <v>74</v>
      </c>
      <c r="B38" s="21">
        <v>0</v>
      </c>
      <c r="C38" s="21">
        <v>0</v>
      </c>
      <c r="D38" s="21">
        <v>0</v>
      </c>
      <c r="E38" s="21">
        <v>0</v>
      </c>
      <c r="F38" s="21">
        <v>0</v>
      </c>
      <c r="G38" s="21">
        <v>0</v>
      </c>
      <c r="H38" s="21">
        <v>15</v>
      </c>
      <c r="I38" s="21">
        <v>23</v>
      </c>
      <c r="J38" s="21">
        <v>23</v>
      </c>
      <c r="K38" s="21">
        <v>23</v>
      </c>
      <c r="L38" s="21">
        <v>23</v>
      </c>
      <c r="M38" s="21">
        <v>23</v>
      </c>
      <c r="N38" s="21">
        <v>20</v>
      </c>
      <c r="O38" s="21">
        <v>20</v>
      </c>
      <c r="P38" s="21">
        <v>20</v>
      </c>
      <c r="Q38" s="21">
        <v>10</v>
      </c>
      <c r="R38" s="21">
        <v>10</v>
      </c>
      <c r="S38" s="21">
        <v>10</v>
      </c>
      <c r="T38" s="21">
        <v>10</v>
      </c>
      <c r="U38" s="33">
        <v>10</v>
      </c>
      <c r="V38" s="54">
        <v>10</v>
      </c>
      <c r="W38" s="25">
        <v>10</v>
      </c>
      <c r="X38" s="29" t="s">
        <v>102</v>
      </c>
    </row>
    <row r="39" spans="1:24" s="16" customFormat="1" ht="11.45" customHeight="1">
      <c r="A39" s="39" t="s">
        <v>75</v>
      </c>
      <c r="B39" s="21"/>
      <c r="C39" s="21"/>
      <c r="D39" s="21"/>
      <c r="E39" s="21"/>
      <c r="F39" s="21"/>
      <c r="G39" s="21"/>
      <c r="H39" s="21"/>
      <c r="I39" s="21"/>
      <c r="J39" s="21"/>
      <c r="K39" s="21"/>
      <c r="L39" s="21"/>
      <c r="M39" s="21"/>
      <c r="N39" s="21"/>
      <c r="O39" s="21"/>
      <c r="P39" s="21"/>
      <c r="Q39" s="21"/>
      <c r="R39" s="40" t="s">
        <v>30</v>
      </c>
      <c r="S39" s="40" t="s">
        <v>30</v>
      </c>
      <c r="T39" s="40" t="s">
        <v>30</v>
      </c>
      <c r="U39" s="51" t="s">
        <v>30</v>
      </c>
      <c r="V39" s="55" t="s">
        <v>30</v>
      </c>
      <c r="W39" s="41" t="s">
        <v>30</v>
      </c>
      <c r="X39" s="29" t="s">
        <v>103</v>
      </c>
    </row>
    <row r="40" spans="1:24" s="16" customFormat="1" ht="11.45" customHeight="1">
      <c r="A40" s="39" t="s">
        <v>166</v>
      </c>
      <c r="B40" s="21">
        <v>0</v>
      </c>
      <c r="C40" s="21">
        <v>0</v>
      </c>
      <c r="D40" s="21">
        <v>0</v>
      </c>
      <c r="E40" s="21">
        <v>0</v>
      </c>
      <c r="F40" s="21">
        <v>0</v>
      </c>
      <c r="G40" s="21">
        <v>0</v>
      </c>
      <c r="H40" s="21">
        <v>0</v>
      </c>
      <c r="I40" s="21">
        <v>48</v>
      </c>
      <c r="J40" s="21">
        <v>48</v>
      </c>
      <c r="K40" s="21">
        <v>55</v>
      </c>
      <c r="L40" s="21">
        <v>55</v>
      </c>
      <c r="M40" s="21">
        <v>55</v>
      </c>
      <c r="N40" s="21">
        <v>17.5</v>
      </c>
      <c r="O40" s="21">
        <v>14</v>
      </c>
      <c r="P40" s="21" t="s">
        <v>23</v>
      </c>
      <c r="Q40" s="21">
        <v>60</v>
      </c>
      <c r="R40" s="40" t="s">
        <v>31</v>
      </c>
      <c r="S40" s="40" t="s">
        <v>32</v>
      </c>
      <c r="T40" s="40" t="s">
        <v>32</v>
      </c>
      <c r="U40" s="51" t="s">
        <v>32</v>
      </c>
      <c r="V40" s="55" t="s">
        <v>32</v>
      </c>
      <c r="W40" s="41" t="s">
        <v>32</v>
      </c>
      <c r="X40" s="29" t="s">
        <v>133</v>
      </c>
    </row>
    <row r="41" spans="1:24" s="16" customFormat="1" ht="11.45" customHeight="1">
      <c r="A41" s="39" t="s">
        <v>76</v>
      </c>
      <c r="B41" s="21">
        <v>0</v>
      </c>
      <c r="C41" s="21">
        <v>0</v>
      </c>
      <c r="D41" s="21">
        <v>0</v>
      </c>
      <c r="E41" s="21">
        <v>0</v>
      </c>
      <c r="F41" s="21">
        <v>0</v>
      </c>
      <c r="G41" s="21">
        <v>0</v>
      </c>
      <c r="H41" s="21">
        <v>0</v>
      </c>
      <c r="I41" s="21">
        <v>28</v>
      </c>
      <c r="J41" s="21">
        <v>28</v>
      </c>
      <c r="K41" s="21">
        <v>32</v>
      </c>
      <c r="L41" s="21">
        <v>32</v>
      </c>
      <c r="M41" s="21">
        <v>32</v>
      </c>
      <c r="N41" s="21">
        <v>17.5</v>
      </c>
      <c r="O41" s="21">
        <v>14</v>
      </c>
      <c r="P41" s="21" t="s">
        <v>24</v>
      </c>
      <c r="Q41" s="21">
        <v>50</v>
      </c>
      <c r="R41" s="40" t="s">
        <v>33</v>
      </c>
      <c r="S41" s="40" t="s">
        <v>34</v>
      </c>
      <c r="T41" s="40" t="s">
        <v>34</v>
      </c>
      <c r="U41" s="51" t="s">
        <v>34</v>
      </c>
      <c r="V41" s="55" t="s">
        <v>34</v>
      </c>
      <c r="W41" s="41" t="s">
        <v>34</v>
      </c>
      <c r="X41" s="29" t="s">
        <v>137</v>
      </c>
    </row>
    <row r="42" spans="1:24" s="16" customFormat="1" ht="11.45" customHeight="1">
      <c r="A42" s="39" t="s">
        <v>77</v>
      </c>
      <c r="B42" s="21">
        <v>0</v>
      </c>
      <c r="C42" s="21">
        <v>0</v>
      </c>
      <c r="D42" s="21">
        <v>0</v>
      </c>
      <c r="E42" s="21">
        <v>0</v>
      </c>
      <c r="F42" s="21">
        <v>0</v>
      </c>
      <c r="G42" s="21">
        <v>0</v>
      </c>
      <c r="H42" s="21">
        <v>0</v>
      </c>
      <c r="I42" s="21">
        <v>20</v>
      </c>
      <c r="J42" s="21">
        <v>20</v>
      </c>
      <c r="K42" s="21">
        <v>20</v>
      </c>
      <c r="L42" s="21">
        <v>20</v>
      </c>
      <c r="M42" s="21">
        <v>20</v>
      </c>
      <c r="N42" s="21">
        <v>10</v>
      </c>
      <c r="O42" s="21">
        <v>8</v>
      </c>
      <c r="P42" s="21">
        <v>8</v>
      </c>
      <c r="Q42" s="21">
        <v>50</v>
      </c>
      <c r="R42" s="40" t="s">
        <v>35</v>
      </c>
      <c r="S42" s="40" t="s">
        <v>36</v>
      </c>
      <c r="T42" s="40" t="s">
        <v>36</v>
      </c>
      <c r="U42" s="51" t="s">
        <v>36</v>
      </c>
      <c r="V42" s="55" t="s">
        <v>36</v>
      </c>
      <c r="W42" s="41" t="s">
        <v>36</v>
      </c>
      <c r="X42" s="29" t="s">
        <v>134</v>
      </c>
    </row>
    <row r="43" spans="1:24" s="16" customFormat="1" ht="11.45" customHeight="1">
      <c r="A43" s="39" t="s">
        <v>78</v>
      </c>
      <c r="B43" s="21">
        <v>0</v>
      </c>
      <c r="C43" s="21">
        <v>0</v>
      </c>
      <c r="D43" s="21">
        <v>0</v>
      </c>
      <c r="E43" s="21">
        <v>0</v>
      </c>
      <c r="F43" s="21">
        <v>0</v>
      </c>
      <c r="G43" s="21">
        <v>0</v>
      </c>
      <c r="H43" s="21">
        <v>0</v>
      </c>
      <c r="I43" s="21">
        <v>0</v>
      </c>
      <c r="J43" s="21">
        <v>0</v>
      </c>
      <c r="K43" s="21">
        <v>0</v>
      </c>
      <c r="L43" s="21" t="s">
        <v>9</v>
      </c>
      <c r="M43" s="21" t="s">
        <v>9</v>
      </c>
      <c r="N43" s="21" t="s">
        <v>9</v>
      </c>
      <c r="O43" s="21" t="s">
        <v>9</v>
      </c>
      <c r="P43" s="21" t="s">
        <v>9</v>
      </c>
      <c r="Q43" s="21">
        <v>8</v>
      </c>
      <c r="R43" s="40" t="s">
        <v>37</v>
      </c>
      <c r="S43" s="40" t="s">
        <v>38</v>
      </c>
      <c r="T43" s="40" t="s">
        <v>38</v>
      </c>
      <c r="U43" s="51" t="s">
        <v>38</v>
      </c>
      <c r="V43" s="55" t="s">
        <v>38</v>
      </c>
      <c r="W43" s="41" t="s">
        <v>38</v>
      </c>
      <c r="X43" s="29" t="s">
        <v>135</v>
      </c>
    </row>
    <row r="44" spans="1:24" s="16" customFormat="1" ht="11.45" customHeight="1">
      <c r="A44" s="39" t="s">
        <v>79</v>
      </c>
      <c r="B44" s="21">
        <v>0</v>
      </c>
      <c r="C44" s="21">
        <v>0</v>
      </c>
      <c r="D44" s="21">
        <v>0</v>
      </c>
      <c r="E44" s="21">
        <v>0</v>
      </c>
      <c r="F44" s="21">
        <v>0</v>
      </c>
      <c r="G44" s="21">
        <v>0</v>
      </c>
      <c r="H44" s="21">
        <v>0</v>
      </c>
      <c r="I44" s="21">
        <v>10</v>
      </c>
      <c r="J44" s="21">
        <v>10</v>
      </c>
      <c r="K44" s="21">
        <v>10</v>
      </c>
      <c r="L44" s="21">
        <v>10</v>
      </c>
      <c r="M44" s="21">
        <v>10</v>
      </c>
      <c r="N44" s="26">
        <v>3.5</v>
      </c>
      <c r="O44" s="21">
        <v>3</v>
      </c>
      <c r="P44" s="21">
        <v>3</v>
      </c>
      <c r="Q44" s="21">
        <v>3</v>
      </c>
      <c r="R44" s="40" t="s">
        <v>39</v>
      </c>
      <c r="S44" s="40" t="s">
        <v>40</v>
      </c>
      <c r="T44" s="40" t="s">
        <v>40</v>
      </c>
      <c r="U44" s="51" t="s">
        <v>40</v>
      </c>
      <c r="V44" s="55" t="s">
        <v>40</v>
      </c>
      <c r="W44" s="41" t="s">
        <v>40</v>
      </c>
      <c r="X44" s="29" t="s">
        <v>136</v>
      </c>
    </row>
    <row r="45" spans="1:24" ht="3" customHeight="1" thickBot="1">
      <c r="A45" s="18"/>
      <c r="B45" s="8"/>
      <c r="C45" s="7"/>
      <c r="D45" s="7"/>
      <c r="E45" s="7"/>
      <c r="F45" s="7"/>
      <c r="G45" s="7"/>
      <c r="H45" s="7"/>
      <c r="I45" s="7"/>
      <c r="J45" s="6"/>
      <c r="K45" s="6"/>
      <c r="L45" s="8"/>
      <c r="M45" s="11"/>
      <c r="N45" s="8"/>
      <c r="O45" s="11"/>
      <c r="P45" s="7"/>
      <c r="Q45" s="11"/>
      <c r="R45" s="11"/>
      <c r="S45" s="7"/>
      <c r="T45" s="11"/>
      <c r="U45" s="53"/>
      <c r="V45" s="6"/>
      <c r="W45" s="24"/>
      <c r="X45" s="30"/>
    </row>
    <row r="46" spans="1:24" s="2" customFormat="1" ht="12" customHeight="1">
      <c r="A46" s="73" t="str">
        <f>SUBSTITUTE(A49&amp;B49,CHAR(10),CHAR(10)&amp;"　　　　　")</f>
        <v>資料來源：財政部賦稅署。</v>
      </c>
      <c r="B46" s="73"/>
      <c r="C46" s="73"/>
      <c r="D46" s="73"/>
      <c r="E46" s="73"/>
      <c r="F46" s="73"/>
      <c r="G46" s="73"/>
      <c r="H46" s="73"/>
      <c r="I46" s="73"/>
      <c r="J46" s="73"/>
      <c r="K46" s="73"/>
      <c r="L46" s="68"/>
      <c r="M46" s="67" t="str">
        <f>SUBSTITUTE(L49&amp;M49,CHAR(10),CHAR(10)&amp;"　　　")</f>
        <v>Source：Taxation Administration, Ministry of Finance.</v>
      </c>
      <c r="N46" s="68"/>
      <c r="O46" s="68"/>
      <c r="P46" s="68"/>
      <c r="Q46" s="68"/>
      <c r="R46" s="68"/>
      <c r="S46" s="68"/>
      <c r="T46" s="68"/>
      <c r="U46" s="68"/>
      <c r="V46" s="68"/>
      <c r="W46" s="68"/>
      <c r="X46" s="68"/>
    </row>
    <row r="47" spans="1:24" s="2" customFormat="1" ht="270" customHeight="1">
      <c r="A47" s="71" t="str">
        <f>SUBSTITUTE(A50&amp;B50,CHAR(10),CHAR(10)&amp;"　　　　　")</f>
        <v>說　　明：1.※自75年4月1日起施行。
　　　　　2.波斯灣戰爭期間，為因應國際油價上漲，緩和國內物價波動壓力，配合經濟部調整油價之措施，自79年8月
　　　　　　24日起至80年3月31日止，汽油、柴油及煤油之貨物稅稅率減半徵收；汽油由60%降為30%，柴油及煤油由
　　　　　  50%降為25%。
　　　　　3.80年4月1日起，汽油、柴油及煤油3項油品貨物稅稅率恢復全額徵收。
　　　　　4.81年2月14日起，汽油、柴油及煤油3項油品貨物稅稅率分別由60%及50%調升為75%及60%。
　　　　　5.83年1月21日起，汽油、柴油及煤油3項油品貨物稅稅率分別由75%及60%調升為82%及65%。
　　　　　6.83年2月25日起，汽油、柴油及煤油3項油品貨物稅稅率分別由82%及65%調升為90%及75%。
　　　　　7.89年1月1日起，卜特蘭高爐水泥貨物稅應徵稅額每公噸由新臺幣280元調降為196元。
　　　　　8.94年10月1日起，減徵汽油、柴油及燃料油等3種油品貨物稅應徵稅額25%，為期3個月。
　　　　　9.96年1月1日起，汽缸排氣量在2,001立方公分以上之小客車，其貨物稅稅率由35%調降為30%。
　　　　　10.97年5月28日起為期半年，汽油每公秉6,830元降為5,530元，柴油每公秉3,990元降為2,590元。97年11月
　　　　　  29日起按油價調降金額之1/3逐步回復，至恢復全額課徵為止。
　　　　　11.汽缸排氣量在2,000立方公分以下之小客車、小貨車、小客貨兩用車於98年1月19日至98年12月31日期間購
　　　　　   買並完成登記者，應徵之貨物稅每輛定額減徵新臺幣3萬元。
　　　　　12.汽缸排氣量在150立方公分以下之機車於98年1月19日至98年12月31日期間購買並完成登記者，應徵之貨物
　　　　　   稅每輛定額減徵新臺幣4,000元。
　　　　　13.自98年6月5日至113年12月31日止購買低底盤公車、天然氣公共公車、油電混合動力公共汽車、電動公共汽
　　　　　   車、身心障礙者康復巴士並完成登記者，免徵該等汽車應徵貨物稅。
　　　　　14.自100年1月28日起，6年內購買完全以電能為動力之電動車輛免徵貨物稅。
　　　　　15.自100年12月30日起，5年內購買油氣雙燃料車並完成登記者，應徵之貨物稅每輛定額減徵新臺幣25,000元。
　　　　　16.自104年2月6日至113年12月31日止購買符合載運輪椅使用者車輛規定安全檢測基準之車輛，免徵貨物稅。</v>
      </c>
      <c r="B47" s="72"/>
      <c r="C47" s="72"/>
      <c r="D47" s="72"/>
      <c r="E47" s="72"/>
      <c r="F47" s="72"/>
      <c r="G47" s="72"/>
      <c r="H47" s="72"/>
      <c r="I47" s="72"/>
      <c r="J47" s="72"/>
      <c r="K47" s="72"/>
      <c r="L47" s="70"/>
      <c r="M47" s="69" t="str">
        <f>SUBSTITUTE(L50&amp;M50,CHAR(10),CHAR(10)&amp;"　　 　 　　")</f>
        <v>Explanation：1.※Effective since April 1, 1986.
　　 　 　　2.Due to the war of Persian Gulf, the commodity tax of Gasoline, Diesel Oil and Kerosene had been reduced from 60% to 30% for Gasoline
　　 　 　　   and 50% to 25% for Diesel Oil &amp; Kerosene during the period of August 24, 1990 to March 31, 1991 to match the oil measure of MOEA.
　　 　 　　3.Following April 1, 1991, the commodity tax of Gasoline, Diesel Oil and Kerosene were again collected totally.
　　 　 　　4.Following February 14, 1992, the commodity tax rate of Gasoline, Diesel Oil and Kerosene were adjusted from 60% &amp; 50% to 75% &amp; 60%.
　　 　 　　5.Following January 21, 1994, the commodity tax rate of Gasoline, Diesel Oil and Kerosene were adjusted from 75% &amp; 60% to 82% &amp; 65%.
　　 　 　　6.Following February 25, 1994, the commodity tax rate of Gasoline, Diesel Oil and Kerosene were adjusted from 82% &amp; 65% to 90% &amp; 75%.
　　 　 　　7.Following January 1, 2000, the commodity tax amount of Portland blast-furnace slag cement was reduced from NT$280 to 196 per Metric Ton.
　　 　 　　8.Following October 1, 2005, there was a reduction in the amount of the commodity tax of the Gasoline, Diesel Oil and Fuel Oil of 25%
　　 　 　　   for a period of 3 Months.
　　 　 　　9.Following January 1, 2007, the commodity tax rate applying to sedans with a cylinder volume of 2,001c.c. or above was reduced from 35% to 30%.
　　 　 　　10.Following May 28, 2008, there was a reduction in the amount of the commodity tax of the Gasoline and Diesel oil from  NT$6,830 &amp;
　　 　 　　   3,990 to 5,530 &amp; 2,590 per kiloliter for a period of 6 months.
　　 　 　　11.The Commodity Tax for passenger sedans, trucks and dual-purpose vehicle with cylinder volume not exceeding 2,000c.c. which have
　　 　 　　    been purchased and completed registration during the period of January 19 to December 31, 2009 could be cut NT$30,000 each.
　　 　 　　12.The Commodity Tax for motorcycles with cylinder volume not exceeding 150c.c. which have been purchased and completed  registration
　　 　 　　   during the period of January 19 to December 31, 2009 could be cut NT$4,000 each.
　　 　 　　13.Low chassis bus, hybrid oil and electric bus, electric bus and rehabilitation bus for disables which have been purchased and completed
　　 　 　　     registration from June 5, 2009 to December 31, 2024 shall be exempted from the Commodity Tax.
　　 　 　　14.The Commodity Tax levied on fully electric-driven passenger vehicles which have been purchased and completely registered shall
　　 　 　　    be exempted from levy for six years starting from January 28, 2011.
　　 　 　　15.The Commodity Tax for liquefied petroleum gas passenger vehicle which has been purchased and completed registration within 5 years
　　 　 　　    starting from December 30, 2011 shall be cut NT$25,000 each.
　　 　 　　16.Wheelchair accessible vehicle which conforms to the Vehicle Safety Test Standard and was purchased from February 6, 2015 to
　　 　 　　    December 31, 2024 shall be exempted from the Commodity Tax.</v>
      </c>
      <c r="N47" s="70"/>
      <c r="O47" s="70"/>
      <c r="P47" s="70"/>
      <c r="Q47" s="70"/>
      <c r="R47" s="70"/>
      <c r="S47" s="70"/>
      <c r="T47" s="70"/>
      <c r="U47" s="70"/>
      <c r="V47" s="70"/>
      <c r="W47" s="70"/>
      <c r="X47" s="70"/>
    </row>
    <row r="48" spans="1:24" s="4" customFormat="1" ht="15" customHeight="1">
      <c r="A48" s="66" t="str">
        <f>SUBSTITUTE(A51&amp;B51,CHAR(10),CHAR(10)&amp;"　　　　　")</f>
        <v/>
      </c>
      <c r="B48" s="66"/>
      <c r="C48" s="66"/>
      <c r="D48" s="66"/>
      <c r="E48" s="66"/>
      <c r="F48" s="66"/>
      <c r="G48" s="66"/>
      <c r="H48" s="66"/>
      <c r="I48" s="66"/>
      <c r="J48" s="66"/>
      <c r="K48" s="66"/>
      <c r="L48" s="66" t="str">
        <f>SUBSTITUTE(L51&amp;M51,CHAR(10),CHAR(10)&amp;"　  　 ")</f>
        <v/>
      </c>
      <c r="M48" s="66"/>
      <c r="N48" s="66"/>
      <c r="O48" s="66"/>
      <c r="P48" s="66"/>
      <c r="Q48" s="66"/>
      <c r="R48" s="66"/>
      <c r="S48" s="66"/>
      <c r="T48" s="66"/>
      <c r="U48" s="66"/>
      <c r="V48" s="66"/>
      <c r="W48" s="66"/>
      <c r="X48" s="66"/>
    </row>
    <row r="49" spans="1:13" hidden="1">
      <c r="A49" s="77" t="s">
        <v>228</v>
      </c>
      <c r="B49" s="77" t="s">
        <v>226</v>
      </c>
      <c r="L49" s="80" t="s">
        <v>234</v>
      </c>
      <c r="M49" s="80" t="s">
        <v>232</v>
      </c>
    </row>
    <row r="50" spans="1:13" ht="409.6" hidden="1">
      <c r="A50" s="77" t="s">
        <v>227</v>
      </c>
      <c r="B50" s="78" t="s">
        <v>225</v>
      </c>
      <c r="L50" s="80" t="s">
        <v>233</v>
      </c>
      <c r="M50" s="81" t="s">
        <v>231</v>
      </c>
    </row>
    <row r="51" spans="1:13">
      <c r="A51" s="13"/>
      <c r="L51" s="13"/>
    </row>
    <row r="52" spans="1:13" ht="15" customHeight="1"/>
  </sheetData>
  <mergeCells count="8">
    <mergeCell ref="M1:X1"/>
    <mergeCell ref="A1:L1"/>
    <mergeCell ref="A48:K48"/>
    <mergeCell ref="L48:X48"/>
    <mergeCell ref="M46:X46"/>
    <mergeCell ref="M47:X47"/>
    <mergeCell ref="A47:L47"/>
    <mergeCell ref="A46:L46"/>
  </mergeCells>
  <phoneticPr fontId="1" type="noConversion"/>
  <printOptions horizontalCentered="1"/>
  <pageMargins left="0.78740157480314965" right="0.78740157480314965" top="0.59055118110236227" bottom="0.59055118110236227" header="0.39370078740157483" footer="0.39370078740157483"/>
  <pageSetup paperSize="9" scale="90" firstPageNumber="15" orientation="portrait" useFirstPageNumber="1" horizontalDpi="4294967292"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zoomScaleNormal="100" workbookViewId="0">
      <selection sqref="A1:L1"/>
    </sheetView>
  </sheetViews>
  <sheetFormatPr defaultRowHeight="16.5"/>
  <cols>
    <col min="1" max="1" width="19.625" style="3" customWidth="1"/>
    <col min="2" max="2" width="6.375" style="3" customWidth="1"/>
    <col min="3" max="11" width="6.375" customWidth="1"/>
    <col min="12" max="12" width="6.375" style="3" customWidth="1"/>
    <col min="13" max="23" width="6.375" customWidth="1"/>
    <col min="24" max="24" width="20.625" customWidth="1"/>
  </cols>
  <sheetData>
    <row r="1" spans="1:24" ht="39.950000000000003" customHeight="1">
      <c r="A1" s="79" t="s">
        <v>238</v>
      </c>
      <c r="B1" s="64"/>
      <c r="C1" s="64"/>
      <c r="D1" s="64"/>
      <c r="E1" s="64"/>
      <c r="F1" s="64"/>
      <c r="G1" s="64"/>
      <c r="H1" s="64"/>
      <c r="I1" s="64"/>
      <c r="J1" s="64"/>
      <c r="K1" s="64"/>
      <c r="L1" s="63"/>
      <c r="M1" s="82" t="s">
        <v>240</v>
      </c>
      <c r="N1" s="63"/>
      <c r="O1" s="63"/>
      <c r="P1" s="63"/>
      <c r="Q1" s="63"/>
      <c r="R1" s="63"/>
      <c r="S1" s="63"/>
      <c r="T1" s="63"/>
      <c r="U1" s="63"/>
      <c r="V1" s="63"/>
      <c r="W1" s="63"/>
      <c r="X1" s="63"/>
    </row>
    <row r="2" spans="1:24" ht="15" customHeight="1" thickBot="1">
      <c r="A2" s="9"/>
      <c r="B2" s="9"/>
      <c r="C2" s="1"/>
      <c r="D2" s="1"/>
      <c r="E2" s="1"/>
      <c r="F2" s="1"/>
      <c r="G2" s="1"/>
      <c r="H2" s="1"/>
      <c r="I2" s="1"/>
      <c r="J2" s="12"/>
      <c r="L2" s="62" t="str">
        <f>'表(1)'!L2</f>
        <v>單位：％</v>
      </c>
      <c r="M2" s="1"/>
      <c r="N2" s="1"/>
      <c r="O2" s="1"/>
      <c r="P2" s="1"/>
      <c r="Q2" s="1"/>
      <c r="R2" s="1"/>
      <c r="S2" s="1"/>
      <c r="T2" s="1"/>
      <c r="U2" s="10"/>
      <c r="V2" s="10"/>
      <c r="W2" s="10"/>
      <c r="X2" s="35" t="str">
        <f>'表(1)'!X2</f>
        <v>Unit：%</v>
      </c>
    </row>
    <row r="3" spans="1:24" ht="38.1" customHeight="1" thickBot="1">
      <c r="A3" s="36" t="s">
        <v>105</v>
      </c>
      <c r="B3" s="19" t="s">
        <v>106</v>
      </c>
      <c r="C3" s="20" t="s">
        <v>107</v>
      </c>
      <c r="D3" s="20" t="s">
        <v>108</v>
      </c>
      <c r="E3" s="20" t="s">
        <v>109</v>
      </c>
      <c r="F3" s="20" t="s">
        <v>110</v>
      </c>
      <c r="G3" s="20" t="s">
        <v>111</v>
      </c>
      <c r="H3" s="20" t="s">
        <v>112</v>
      </c>
      <c r="I3" s="20" t="s">
        <v>113</v>
      </c>
      <c r="J3" s="20" t="s">
        <v>114</v>
      </c>
      <c r="K3" s="20" t="s">
        <v>115</v>
      </c>
      <c r="L3" s="20" t="s">
        <v>116</v>
      </c>
      <c r="M3" s="19" t="s">
        <v>117</v>
      </c>
      <c r="N3" s="20" t="s">
        <v>118</v>
      </c>
      <c r="O3" s="20" t="s">
        <v>119</v>
      </c>
      <c r="P3" s="20" t="s">
        <v>120</v>
      </c>
      <c r="Q3" s="20" t="s">
        <v>121</v>
      </c>
      <c r="R3" s="20" t="s">
        <v>122</v>
      </c>
      <c r="S3" s="20" t="s">
        <v>123</v>
      </c>
      <c r="T3" s="20" t="s">
        <v>124</v>
      </c>
      <c r="U3" s="48" t="s">
        <v>21</v>
      </c>
      <c r="V3" s="20" t="s">
        <v>214</v>
      </c>
      <c r="W3" s="22" t="s">
        <v>215</v>
      </c>
      <c r="X3" s="31" t="s">
        <v>125</v>
      </c>
    </row>
    <row r="4" spans="1:24" ht="0.95" customHeight="1">
      <c r="A4" s="37"/>
      <c r="B4" s="17"/>
      <c r="C4" s="14"/>
      <c r="D4" s="14"/>
      <c r="E4" s="14"/>
      <c r="F4" s="14"/>
      <c r="G4" s="14"/>
      <c r="H4" s="14"/>
      <c r="I4" s="14"/>
      <c r="J4" s="5"/>
      <c r="K4" s="5"/>
      <c r="L4" s="15"/>
      <c r="M4" s="5"/>
      <c r="N4" s="15"/>
      <c r="O4" s="5"/>
      <c r="P4" s="5"/>
      <c r="Q4" s="5"/>
      <c r="R4" s="5"/>
      <c r="S4" s="5"/>
      <c r="T4" s="5"/>
      <c r="U4" s="49"/>
      <c r="V4" s="5"/>
      <c r="W4" s="23"/>
      <c r="X4" s="27"/>
    </row>
    <row r="5" spans="1:24" s="16" customFormat="1" ht="24" customHeight="1">
      <c r="A5" s="38"/>
      <c r="B5" s="21"/>
      <c r="C5" s="21"/>
      <c r="D5" s="21"/>
      <c r="E5" s="21"/>
      <c r="F5" s="21"/>
      <c r="G5" s="21"/>
      <c r="H5" s="21"/>
      <c r="I5" s="21"/>
      <c r="J5" s="21"/>
      <c r="K5" s="21"/>
      <c r="L5" s="21"/>
      <c r="M5" s="21"/>
      <c r="N5" s="21"/>
      <c r="O5" s="21"/>
      <c r="P5" s="21"/>
      <c r="Q5" s="21"/>
      <c r="R5" s="47" t="s">
        <v>199</v>
      </c>
      <c r="S5" s="21"/>
      <c r="T5" s="21"/>
      <c r="U5" s="33"/>
      <c r="V5" s="54"/>
      <c r="W5" s="25"/>
      <c r="X5" s="28"/>
    </row>
    <row r="6" spans="1:24" s="16" customFormat="1" ht="11.45" customHeight="1">
      <c r="A6" s="38" t="s">
        <v>167</v>
      </c>
      <c r="B6" s="21">
        <v>0</v>
      </c>
      <c r="C6" s="21">
        <v>0</v>
      </c>
      <c r="D6" s="21">
        <v>0</v>
      </c>
      <c r="E6" s="21">
        <v>0</v>
      </c>
      <c r="F6" s="21">
        <v>0</v>
      </c>
      <c r="G6" s="21">
        <v>0</v>
      </c>
      <c r="H6" s="21">
        <v>0</v>
      </c>
      <c r="I6" s="21">
        <v>10</v>
      </c>
      <c r="J6" s="21">
        <v>10</v>
      </c>
      <c r="K6" s="21">
        <v>10</v>
      </c>
      <c r="L6" s="21">
        <v>10</v>
      </c>
      <c r="M6" s="21">
        <v>10</v>
      </c>
      <c r="N6" s="21">
        <v>3</v>
      </c>
      <c r="O6" s="21">
        <v>2</v>
      </c>
      <c r="P6" s="21">
        <v>2</v>
      </c>
      <c r="Q6" s="21">
        <v>2</v>
      </c>
      <c r="R6" s="42" t="s">
        <v>213</v>
      </c>
      <c r="S6" s="21">
        <v>0</v>
      </c>
      <c r="T6" s="21">
        <v>0</v>
      </c>
      <c r="U6" s="32">
        <v>0</v>
      </c>
      <c r="V6" s="54">
        <v>0</v>
      </c>
      <c r="W6" s="25">
        <v>0</v>
      </c>
      <c r="X6" s="28" t="s">
        <v>169</v>
      </c>
    </row>
    <row r="7" spans="1:24" s="16" customFormat="1" ht="11.45" customHeight="1">
      <c r="A7" s="38" t="s">
        <v>138</v>
      </c>
      <c r="B7" s="21">
        <v>0</v>
      </c>
      <c r="C7" s="21">
        <v>0</v>
      </c>
      <c r="D7" s="21">
        <v>0</v>
      </c>
      <c r="E7" s="21">
        <v>0</v>
      </c>
      <c r="F7" s="21">
        <v>0</v>
      </c>
      <c r="G7" s="21">
        <v>0</v>
      </c>
      <c r="H7" s="21">
        <v>0</v>
      </c>
      <c r="I7" s="21">
        <v>48</v>
      </c>
      <c r="J7" s="21">
        <v>48</v>
      </c>
      <c r="K7" s="21">
        <v>48</v>
      </c>
      <c r="L7" s="21">
        <v>48</v>
      </c>
      <c r="M7" s="21">
        <v>48</v>
      </c>
      <c r="N7" s="21">
        <v>0</v>
      </c>
      <c r="O7" s="21">
        <v>0</v>
      </c>
      <c r="P7" s="21">
        <v>0</v>
      </c>
      <c r="Q7" s="21">
        <v>0</v>
      </c>
      <c r="R7" s="21">
        <v>0</v>
      </c>
      <c r="S7" s="21">
        <v>0</v>
      </c>
      <c r="T7" s="21">
        <v>0</v>
      </c>
      <c r="U7" s="32">
        <v>0</v>
      </c>
      <c r="V7" s="54">
        <v>0</v>
      </c>
      <c r="W7" s="25">
        <v>0</v>
      </c>
      <c r="X7" s="28" t="s">
        <v>170</v>
      </c>
    </row>
    <row r="8" spans="1:24" s="16" customFormat="1" ht="11.45" customHeight="1">
      <c r="A8" s="38"/>
      <c r="B8" s="21"/>
      <c r="C8" s="21"/>
      <c r="D8" s="21"/>
      <c r="E8" s="21"/>
      <c r="F8" s="21"/>
      <c r="G8" s="21"/>
      <c r="H8" s="21"/>
      <c r="I8" s="21"/>
      <c r="J8" s="21"/>
      <c r="K8" s="21"/>
      <c r="L8" s="21"/>
      <c r="M8" s="21"/>
      <c r="N8" s="21"/>
      <c r="O8" s="21"/>
      <c r="P8" s="21"/>
      <c r="Q8" s="21"/>
      <c r="R8" s="45" t="s">
        <v>30</v>
      </c>
      <c r="S8" s="45" t="s">
        <v>30</v>
      </c>
      <c r="T8" s="45" t="s">
        <v>30</v>
      </c>
      <c r="U8" s="59" t="s">
        <v>30</v>
      </c>
      <c r="V8" s="57" t="s">
        <v>30</v>
      </c>
      <c r="W8" s="46" t="s">
        <v>30</v>
      </c>
      <c r="X8" s="28"/>
    </row>
    <row r="9" spans="1:24" s="16" customFormat="1" ht="11.45" customHeight="1">
      <c r="A9" s="38" t="s">
        <v>139</v>
      </c>
      <c r="B9" s="21">
        <v>0</v>
      </c>
      <c r="C9" s="21">
        <v>0</v>
      </c>
      <c r="D9" s="21">
        <v>0</v>
      </c>
      <c r="E9" s="21">
        <v>0</v>
      </c>
      <c r="F9" s="21">
        <v>0</v>
      </c>
      <c r="G9" s="21">
        <v>0</v>
      </c>
      <c r="H9" s="21">
        <v>0</v>
      </c>
      <c r="I9" s="21">
        <v>0</v>
      </c>
      <c r="J9" s="21">
        <v>0</v>
      </c>
      <c r="K9" s="21">
        <v>0</v>
      </c>
      <c r="L9" s="21">
        <v>0</v>
      </c>
      <c r="M9" s="21">
        <v>0</v>
      </c>
      <c r="N9" s="21">
        <v>15</v>
      </c>
      <c r="O9" s="21">
        <v>12</v>
      </c>
      <c r="P9" s="21" t="s">
        <v>24</v>
      </c>
      <c r="Q9" s="21">
        <v>10</v>
      </c>
      <c r="R9" s="42" t="s">
        <v>210</v>
      </c>
      <c r="S9" s="42" t="s">
        <v>210</v>
      </c>
      <c r="T9" s="42" t="s">
        <v>210</v>
      </c>
      <c r="U9" s="50" t="s">
        <v>210</v>
      </c>
      <c r="V9" s="56" t="s">
        <v>216</v>
      </c>
      <c r="W9" s="43" t="s">
        <v>216</v>
      </c>
      <c r="X9" s="28" t="s">
        <v>171</v>
      </c>
    </row>
    <row r="10" spans="1:24" s="16" customFormat="1" ht="11.45" customHeight="1">
      <c r="A10" s="38"/>
      <c r="B10" s="21"/>
      <c r="C10" s="21"/>
      <c r="D10" s="21"/>
      <c r="E10" s="21"/>
      <c r="F10" s="21"/>
      <c r="G10" s="21"/>
      <c r="H10" s="21"/>
      <c r="I10" s="21"/>
      <c r="J10" s="21"/>
      <c r="K10" s="21"/>
      <c r="L10" s="21"/>
      <c r="M10" s="21"/>
      <c r="N10" s="21"/>
      <c r="O10" s="21"/>
      <c r="P10" s="21"/>
      <c r="Q10" s="21"/>
      <c r="R10" s="45" t="s">
        <v>25</v>
      </c>
      <c r="S10" s="45" t="s">
        <v>25</v>
      </c>
      <c r="T10" s="45" t="s">
        <v>25</v>
      </c>
      <c r="U10" s="59" t="s">
        <v>25</v>
      </c>
      <c r="V10" s="57" t="s">
        <v>25</v>
      </c>
      <c r="W10" s="46" t="s">
        <v>25</v>
      </c>
      <c r="X10" s="28"/>
    </row>
    <row r="11" spans="1:24" s="16" customFormat="1" ht="11.45" customHeight="1">
      <c r="A11" s="38" t="s">
        <v>140</v>
      </c>
      <c r="B11" s="21">
        <v>0</v>
      </c>
      <c r="C11" s="21">
        <v>0</v>
      </c>
      <c r="D11" s="21">
        <v>0</v>
      </c>
      <c r="E11" s="21">
        <v>0</v>
      </c>
      <c r="F11" s="21">
        <v>0</v>
      </c>
      <c r="G11" s="21">
        <v>0</v>
      </c>
      <c r="H11" s="21">
        <v>0</v>
      </c>
      <c r="I11" s="21">
        <v>15</v>
      </c>
      <c r="J11" s="21">
        <v>15</v>
      </c>
      <c r="K11" s="21">
        <v>15</v>
      </c>
      <c r="L11" s="21">
        <v>15</v>
      </c>
      <c r="M11" s="21">
        <v>15</v>
      </c>
      <c r="N11" s="26">
        <v>8.5</v>
      </c>
      <c r="O11" s="26">
        <v>7.5</v>
      </c>
      <c r="P11" s="26">
        <v>7.5</v>
      </c>
      <c r="Q11" s="26">
        <v>7.5</v>
      </c>
      <c r="R11" s="42" t="s">
        <v>211</v>
      </c>
      <c r="S11" s="42" t="s">
        <v>212</v>
      </c>
      <c r="T11" s="42" t="s">
        <v>212</v>
      </c>
      <c r="U11" s="50" t="s">
        <v>212</v>
      </c>
      <c r="V11" s="56" t="s">
        <v>217</v>
      </c>
      <c r="W11" s="43" t="s">
        <v>217</v>
      </c>
      <c r="X11" s="28" t="s">
        <v>200</v>
      </c>
    </row>
    <row r="12" spans="1:24" s="16" customFormat="1" ht="11.45" customHeight="1">
      <c r="A12" s="38" t="s">
        <v>141</v>
      </c>
      <c r="B12" s="21"/>
      <c r="C12" s="21"/>
      <c r="D12" s="21"/>
      <c r="E12" s="21"/>
      <c r="F12" s="21"/>
      <c r="G12" s="21"/>
      <c r="H12" s="21"/>
      <c r="I12" s="21"/>
      <c r="J12" s="21"/>
      <c r="K12" s="21"/>
      <c r="L12" s="21"/>
      <c r="M12" s="21"/>
      <c r="N12" s="21"/>
      <c r="O12" s="21"/>
      <c r="P12" s="21"/>
      <c r="Q12" s="21"/>
      <c r="R12" s="21"/>
      <c r="S12" s="21"/>
      <c r="T12" s="21"/>
      <c r="U12" s="32"/>
      <c r="V12" s="54"/>
      <c r="W12" s="25"/>
      <c r="X12" s="28" t="s">
        <v>172</v>
      </c>
    </row>
    <row r="13" spans="1:24" s="16" customFormat="1" ht="11.45" customHeight="1">
      <c r="A13" s="38" t="s">
        <v>142</v>
      </c>
      <c r="B13" s="21">
        <v>0</v>
      </c>
      <c r="C13" s="21">
        <v>0</v>
      </c>
      <c r="D13" s="21">
        <v>0</v>
      </c>
      <c r="E13" s="21">
        <v>0</v>
      </c>
      <c r="F13" s="21">
        <v>0</v>
      </c>
      <c r="G13" s="21">
        <v>0</v>
      </c>
      <c r="H13" s="21">
        <v>0</v>
      </c>
      <c r="I13" s="21">
        <v>0</v>
      </c>
      <c r="J13" s="21">
        <v>15</v>
      </c>
      <c r="K13" s="21">
        <v>15</v>
      </c>
      <c r="L13" s="21">
        <v>15</v>
      </c>
      <c r="M13" s="21">
        <v>15</v>
      </c>
      <c r="N13" s="21">
        <v>0</v>
      </c>
      <c r="O13" s="21">
        <v>0</v>
      </c>
      <c r="P13" s="21">
        <v>0</v>
      </c>
      <c r="Q13" s="21">
        <v>13</v>
      </c>
      <c r="R13" s="21">
        <v>13</v>
      </c>
      <c r="S13" s="21">
        <v>13</v>
      </c>
      <c r="T13" s="21">
        <v>13</v>
      </c>
      <c r="U13" s="32">
        <v>13</v>
      </c>
      <c r="V13" s="54">
        <v>13</v>
      </c>
      <c r="W13" s="25">
        <v>13</v>
      </c>
      <c r="X13" s="28" t="s">
        <v>173</v>
      </c>
    </row>
    <row r="14" spans="1:24" s="16" customFormat="1" ht="11.45" customHeight="1">
      <c r="A14" s="38" t="s">
        <v>205</v>
      </c>
      <c r="B14" s="21">
        <v>0</v>
      </c>
      <c r="C14" s="21">
        <v>0</v>
      </c>
      <c r="D14" s="21">
        <v>0</v>
      </c>
      <c r="E14" s="21">
        <v>0</v>
      </c>
      <c r="F14" s="21">
        <v>0</v>
      </c>
      <c r="G14" s="21">
        <v>0</v>
      </c>
      <c r="H14" s="21">
        <v>0</v>
      </c>
      <c r="I14" s="21">
        <v>0</v>
      </c>
      <c r="J14" s="21">
        <v>0</v>
      </c>
      <c r="K14" s="21">
        <v>0</v>
      </c>
      <c r="L14" s="21">
        <v>0</v>
      </c>
      <c r="M14" s="21">
        <v>0</v>
      </c>
      <c r="N14" s="21">
        <v>15</v>
      </c>
      <c r="O14" s="21">
        <v>15</v>
      </c>
      <c r="P14" s="21">
        <v>15</v>
      </c>
      <c r="Q14" s="21">
        <v>0</v>
      </c>
      <c r="R14" s="21">
        <v>0</v>
      </c>
      <c r="S14" s="21">
        <v>0</v>
      </c>
      <c r="T14" s="21">
        <v>0</v>
      </c>
      <c r="U14" s="32">
        <v>0</v>
      </c>
      <c r="V14" s="54">
        <v>0</v>
      </c>
      <c r="W14" s="25">
        <v>0</v>
      </c>
      <c r="X14" s="28" t="s">
        <v>174</v>
      </c>
    </row>
    <row r="15" spans="1:24" s="16" customFormat="1" ht="11.45" customHeight="1">
      <c r="A15" s="38" t="s">
        <v>206</v>
      </c>
      <c r="B15" s="21">
        <v>0</v>
      </c>
      <c r="C15" s="21">
        <v>0</v>
      </c>
      <c r="D15" s="21">
        <v>0</v>
      </c>
      <c r="E15" s="21">
        <v>0</v>
      </c>
      <c r="F15" s="21">
        <v>0</v>
      </c>
      <c r="G15" s="21">
        <v>0</v>
      </c>
      <c r="H15" s="21">
        <v>0</v>
      </c>
      <c r="I15" s="21">
        <v>0</v>
      </c>
      <c r="J15" s="21">
        <v>0</v>
      </c>
      <c r="K15" s="21">
        <v>0</v>
      </c>
      <c r="L15" s="21">
        <v>0</v>
      </c>
      <c r="M15" s="21">
        <v>0</v>
      </c>
      <c r="N15" s="21">
        <v>25</v>
      </c>
      <c r="O15" s="21">
        <v>20</v>
      </c>
      <c r="P15" s="21">
        <v>20</v>
      </c>
      <c r="Q15" s="21">
        <v>0</v>
      </c>
      <c r="R15" s="21">
        <v>0</v>
      </c>
      <c r="S15" s="21">
        <v>0</v>
      </c>
      <c r="T15" s="21">
        <v>0</v>
      </c>
      <c r="U15" s="32">
        <v>0</v>
      </c>
      <c r="V15" s="54">
        <v>0</v>
      </c>
      <c r="W15" s="25">
        <v>0</v>
      </c>
      <c r="X15" s="28" t="s">
        <v>175</v>
      </c>
    </row>
    <row r="16" spans="1:24" s="16" customFormat="1" ht="11.45" customHeight="1">
      <c r="A16" s="38" t="s">
        <v>143</v>
      </c>
      <c r="B16" s="21">
        <v>0</v>
      </c>
      <c r="C16" s="21">
        <v>0</v>
      </c>
      <c r="D16" s="21">
        <v>0</v>
      </c>
      <c r="E16" s="21">
        <v>0</v>
      </c>
      <c r="F16" s="21">
        <v>0</v>
      </c>
      <c r="G16" s="21">
        <v>0</v>
      </c>
      <c r="H16" s="21">
        <v>0</v>
      </c>
      <c r="I16" s="21">
        <v>0</v>
      </c>
      <c r="J16" s="21">
        <v>10</v>
      </c>
      <c r="K16" s="21">
        <v>10</v>
      </c>
      <c r="L16" s="21">
        <v>10</v>
      </c>
      <c r="M16" s="21">
        <v>10</v>
      </c>
      <c r="N16" s="21">
        <v>0</v>
      </c>
      <c r="O16" s="21">
        <v>0</v>
      </c>
      <c r="P16" s="21">
        <v>0</v>
      </c>
      <c r="Q16" s="21">
        <v>0</v>
      </c>
      <c r="R16" s="21">
        <v>0</v>
      </c>
      <c r="S16" s="21">
        <v>0</v>
      </c>
      <c r="T16" s="21">
        <v>0</v>
      </c>
      <c r="U16" s="32">
        <v>0</v>
      </c>
      <c r="V16" s="54">
        <v>0</v>
      </c>
      <c r="W16" s="25">
        <v>0</v>
      </c>
      <c r="X16" s="28" t="s">
        <v>176</v>
      </c>
    </row>
    <row r="17" spans="1:24" s="16" customFormat="1" ht="11.45" customHeight="1">
      <c r="A17" s="38" t="s">
        <v>144</v>
      </c>
      <c r="B17" s="21">
        <v>0</v>
      </c>
      <c r="C17" s="21">
        <v>0</v>
      </c>
      <c r="D17" s="21">
        <v>0</v>
      </c>
      <c r="E17" s="21">
        <v>0</v>
      </c>
      <c r="F17" s="21">
        <v>0</v>
      </c>
      <c r="G17" s="21">
        <v>0</v>
      </c>
      <c r="H17" s="21">
        <v>0</v>
      </c>
      <c r="I17" s="21">
        <v>0</v>
      </c>
      <c r="J17" s="21">
        <v>0</v>
      </c>
      <c r="K17" s="21">
        <v>0</v>
      </c>
      <c r="L17" s="21">
        <v>0</v>
      </c>
      <c r="M17" s="21">
        <v>0</v>
      </c>
      <c r="N17" s="21">
        <v>10</v>
      </c>
      <c r="O17" s="21">
        <v>10</v>
      </c>
      <c r="P17" s="21">
        <v>10</v>
      </c>
      <c r="Q17" s="21">
        <v>0</v>
      </c>
      <c r="R17" s="21">
        <v>0</v>
      </c>
      <c r="S17" s="21">
        <v>0</v>
      </c>
      <c r="T17" s="21">
        <v>0</v>
      </c>
      <c r="U17" s="32">
        <v>0</v>
      </c>
      <c r="V17" s="54">
        <v>0</v>
      </c>
      <c r="W17" s="25">
        <v>0</v>
      </c>
      <c r="X17" s="28" t="s">
        <v>177</v>
      </c>
    </row>
    <row r="18" spans="1:24" s="16" customFormat="1" ht="11.45" customHeight="1">
      <c r="A18" s="38" t="s">
        <v>145</v>
      </c>
      <c r="B18" s="21">
        <v>0</v>
      </c>
      <c r="C18" s="21">
        <v>0</v>
      </c>
      <c r="D18" s="21">
        <v>0</v>
      </c>
      <c r="E18" s="21">
        <v>0</v>
      </c>
      <c r="F18" s="21">
        <v>0</v>
      </c>
      <c r="G18" s="21">
        <v>0</v>
      </c>
      <c r="H18" s="21">
        <v>0</v>
      </c>
      <c r="I18" s="21">
        <v>0</v>
      </c>
      <c r="J18" s="21">
        <v>0</v>
      </c>
      <c r="K18" s="21">
        <v>0</v>
      </c>
      <c r="L18" s="21">
        <v>0</v>
      </c>
      <c r="M18" s="21">
        <v>0</v>
      </c>
      <c r="N18" s="21">
        <v>20</v>
      </c>
      <c r="O18" s="21">
        <v>20</v>
      </c>
      <c r="P18" s="21">
        <v>20</v>
      </c>
      <c r="Q18" s="21">
        <v>13</v>
      </c>
      <c r="R18" s="21">
        <v>13</v>
      </c>
      <c r="S18" s="21">
        <v>13</v>
      </c>
      <c r="T18" s="21">
        <v>13</v>
      </c>
      <c r="U18" s="32">
        <v>13</v>
      </c>
      <c r="V18" s="54">
        <v>13</v>
      </c>
      <c r="W18" s="25">
        <v>13</v>
      </c>
      <c r="X18" s="28" t="s">
        <v>178</v>
      </c>
    </row>
    <row r="19" spans="1:24" s="16" customFormat="1" ht="11.45" customHeight="1">
      <c r="A19" s="38" t="s">
        <v>146</v>
      </c>
      <c r="B19" s="21">
        <v>0</v>
      </c>
      <c r="C19" s="21">
        <v>0</v>
      </c>
      <c r="D19" s="21">
        <v>0</v>
      </c>
      <c r="E19" s="21">
        <v>0</v>
      </c>
      <c r="F19" s="21">
        <v>0</v>
      </c>
      <c r="G19" s="21">
        <v>0</v>
      </c>
      <c r="H19" s="21">
        <v>0</v>
      </c>
      <c r="I19" s="21">
        <v>0</v>
      </c>
      <c r="J19" s="21">
        <v>15</v>
      </c>
      <c r="K19" s="21">
        <v>15</v>
      </c>
      <c r="L19" s="21">
        <v>15</v>
      </c>
      <c r="M19" s="21">
        <v>15</v>
      </c>
      <c r="N19" s="21">
        <v>30</v>
      </c>
      <c r="O19" s="21">
        <v>30</v>
      </c>
      <c r="P19" s="21">
        <v>30</v>
      </c>
      <c r="Q19" s="21">
        <v>20</v>
      </c>
      <c r="R19" s="21">
        <v>20</v>
      </c>
      <c r="S19" s="21">
        <v>20</v>
      </c>
      <c r="T19" s="21">
        <v>20</v>
      </c>
      <c r="U19" s="32">
        <v>20</v>
      </c>
      <c r="V19" s="54">
        <v>20</v>
      </c>
      <c r="W19" s="25">
        <v>20</v>
      </c>
      <c r="X19" s="28" t="s">
        <v>179</v>
      </c>
    </row>
    <row r="20" spans="1:24" s="16" customFormat="1" ht="11.45" customHeight="1">
      <c r="A20" s="38" t="s">
        <v>147</v>
      </c>
      <c r="B20" s="21">
        <v>0</v>
      </c>
      <c r="C20" s="21">
        <v>0</v>
      </c>
      <c r="D20" s="21">
        <v>0</v>
      </c>
      <c r="E20" s="21">
        <v>0</v>
      </c>
      <c r="F20" s="21">
        <v>0</v>
      </c>
      <c r="G20" s="21">
        <v>0</v>
      </c>
      <c r="H20" s="21">
        <v>0</v>
      </c>
      <c r="I20" s="21">
        <v>0</v>
      </c>
      <c r="J20" s="21">
        <v>15</v>
      </c>
      <c r="K20" s="21">
        <v>15</v>
      </c>
      <c r="L20" s="21">
        <v>15</v>
      </c>
      <c r="M20" s="21">
        <v>15</v>
      </c>
      <c r="N20" s="21">
        <v>15</v>
      </c>
      <c r="O20" s="21">
        <v>15</v>
      </c>
      <c r="P20" s="21">
        <v>15</v>
      </c>
      <c r="Q20" s="21">
        <v>15</v>
      </c>
      <c r="R20" s="21">
        <v>15</v>
      </c>
      <c r="S20" s="21">
        <v>15</v>
      </c>
      <c r="T20" s="21">
        <v>15</v>
      </c>
      <c r="U20" s="32">
        <v>15</v>
      </c>
      <c r="V20" s="54">
        <v>15</v>
      </c>
      <c r="W20" s="25">
        <v>15</v>
      </c>
      <c r="X20" s="28" t="s">
        <v>180</v>
      </c>
    </row>
    <row r="21" spans="1:24" s="16" customFormat="1" ht="11.45" customHeight="1">
      <c r="A21" s="38" t="s">
        <v>148</v>
      </c>
      <c r="B21" s="21">
        <v>0</v>
      </c>
      <c r="C21" s="21">
        <v>0</v>
      </c>
      <c r="D21" s="21">
        <v>0</v>
      </c>
      <c r="E21" s="21">
        <v>0</v>
      </c>
      <c r="F21" s="21">
        <v>0</v>
      </c>
      <c r="G21" s="21">
        <v>0</v>
      </c>
      <c r="H21" s="21">
        <v>0</v>
      </c>
      <c r="I21" s="21">
        <v>0</v>
      </c>
      <c r="J21" s="21">
        <v>0</v>
      </c>
      <c r="K21" s="21">
        <v>10</v>
      </c>
      <c r="L21" s="21">
        <v>0</v>
      </c>
      <c r="M21" s="21">
        <v>0</v>
      </c>
      <c r="N21" s="21">
        <v>0</v>
      </c>
      <c r="O21" s="21">
        <v>0</v>
      </c>
      <c r="P21" s="21">
        <v>0</v>
      </c>
      <c r="Q21" s="21">
        <v>0</v>
      </c>
      <c r="R21" s="21">
        <v>0</v>
      </c>
      <c r="S21" s="21">
        <v>0</v>
      </c>
      <c r="T21" s="21">
        <v>0</v>
      </c>
      <c r="U21" s="33">
        <v>0</v>
      </c>
      <c r="V21" s="54">
        <v>0</v>
      </c>
      <c r="W21" s="25">
        <v>0</v>
      </c>
      <c r="X21" s="28" t="s">
        <v>181</v>
      </c>
    </row>
    <row r="22" spans="1:24" s="16" customFormat="1" ht="11.45" customHeight="1">
      <c r="A22" s="39" t="s">
        <v>149</v>
      </c>
      <c r="B22" s="21">
        <v>0</v>
      </c>
      <c r="C22" s="21">
        <v>0</v>
      </c>
      <c r="D22" s="21">
        <v>0</v>
      </c>
      <c r="E22" s="21">
        <v>0</v>
      </c>
      <c r="F22" s="21">
        <v>0</v>
      </c>
      <c r="G22" s="21">
        <v>0</v>
      </c>
      <c r="H22" s="21">
        <v>0</v>
      </c>
      <c r="I22" s="21">
        <v>0</v>
      </c>
      <c r="J22" s="21">
        <v>0</v>
      </c>
      <c r="K22" s="21">
        <v>10</v>
      </c>
      <c r="L22" s="21">
        <v>10</v>
      </c>
      <c r="M22" s="21">
        <v>0</v>
      </c>
      <c r="N22" s="21">
        <v>0</v>
      </c>
      <c r="O22" s="21">
        <v>0</v>
      </c>
      <c r="P22" s="21">
        <v>0</v>
      </c>
      <c r="Q22" s="21">
        <v>0</v>
      </c>
      <c r="R22" s="21">
        <v>0</v>
      </c>
      <c r="S22" s="21">
        <v>0</v>
      </c>
      <c r="T22" s="21">
        <v>0</v>
      </c>
      <c r="U22" s="33">
        <v>0</v>
      </c>
      <c r="V22" s="54">
        <v>0</v>
      </c>
      <c r="W22" s="25">
        <v>0</v>
      </c>
      <c r="X22" s="28" t="s">
        <v>182</v>
      </c>
    </row>
    <row r="23" spans="1:24" s="16" customFormat="1" ht="11.45" customHeight="1">
      <c r="A23" s="39" t="s">
        <v>150</v>
      </c>
      <c r="B23" s="21">
        <v>0</v>
      </c>
      <c r="C23" s="21">
        <v>0</v>
      </c>
      <c r="D23" s="21">
        <v>0</v>
      </c>
      <c r="E23" s="21">
        <v>0</v>
      </c>
      <c r="F23" s="21">
        <v>0</v>
      </c>
      <c r="G23" s="21">
        <v>0</v>
      </c>
      <c r="H23" s="21">
        <v>0</v>
      </c>
      <c r="I23" s="21">
        <v>0</v>
      </c>
      <c r="J23" s="21">
        <v>0</v>
      </c>
      <c r="K23" s="21">
        <v>15</v>
      </c>
      <c r="L23" s="21">
        <v>15</v>
      </c>
      <c r="M23" s="21">
        <v>15</v>
      </c>
      <c r="N23" s="21">
        <v>0</v>
      </c>
      <c r="O23" s="21">
        <v>0</v>
      </c>
      <c r="P23" s="21">
        <v>0</v>
      </c>
      <c r="Q23" s="21">
        <v>0</v>
      </c>
      <c r="R23" s="21">
        <v>0</v>
      </c>
      <c r="S23" s="21">
        <v>0</v>
      </c>
      <c r="T23" s="21">
        <v>0</v>
      </c>
      <c r="U23" s="33">
        <v>0</v>
      </c>
      <c r="V23" s="54">
        <v>0</v>
      </c>
      <c r="W23" s="25">
        <v>0</v>
      </c>
      <c r="X23" s="28" t="s">
        <v>183</v>
      </c>
    </row>
    <row r="24" spans="1:24" s="16" customFormat="1" ht="11.45" customHeight="1">
      <c r="A24" s="39" t="s">
        <v>151</v>
      </c>
      <c r="B24" s="21">
        <v>0</v>
      </c>
      <c r="C24" s="21">
        <v>0</v>
      </c>
      <c r="D24" s="21">
        <v>0</v>
      </c>
      <c r="E24" s="21">
        <v>0</v>
      </c>
      <c r="F24" s="21">
        <v>0</v>
      </c>
      <c r="G24" s="21">
        <v>0</v>
      </c>
      <c r="H24" s="21">
        <v>0</v>
      </c>
      <c r="I24" s="21">
        <v>0</v>
      </c>
      <c r="J24" s="21">
        <v>0</v>
      </c>
      <c r="K24" s="21">
        <v>0</v>
      </c>
      <c r="L24" s="21">
        <v>0</v>
      </c>
      <c r="M24" s="21">
        <v>0</v>
      </c>
      <c r="N24" s="21">
        <v>25</v>
      </c>
      <c r="O24" s="21">
        <v>25</v>
      </c>
      <c r="P24" s="21">
        <v>25</v>
      </c>
      <c r="Q24" s="21">
        <v>15</v>
      </c>
      <c r="R24" s="21">
        <v>15</v>
      </c>
      <c r="S24" s="21">
        <v>15</v>
      </c>
      <c r="T24" s="21">
        <v>15</v>
      </c>
      <c r="U24" s="33">
        <v>15</v>
      </c>
      <c r="V24" s="54">
        <v>15</v>
      </c>
      <c r="W24" s="25">
        <v>15</v>
      </c>
      <c r="X24" s="28" t="s">
        <v>184</v>
      </c>
    </row>
    <row r="25" spans="1:24" s="16" customFormat="1" ht="11.45" customHeight="1">
      <c r="A25" s="39" t="s">
        <v>152</v>
      </c>
      <c r="B25" s="21">
        <v>0</v>
      </c>
      <c r="C25" s="21">
        <v>0</v>
      </c>
      <c r="D25" s="21">
        <v>0</v>
      </c>
      <c r="E25" s="21">
        <v>0</v>
      </c>
      <c r="F25" s="21">
        <v>0</v>
      </c>
      <c r="G25" s="21">
        <v>0</v>
      </c>
      <c r="H25" s="21">
        <v>0</v>
      </c>
      <c r="I25" s="21">
        <v>0</v>
      </c>
      <c r="J25" s="21">
        <v>0</v>
      </c>
      <c r="K25" s="21">
        <v>0</v>
      </c>
      <c r="L25" s="21">
        <v>0</v>
      </c>
      <c r="M25" s="21">
        <v>0</v>
      </c>
      <c r="N25" s="21">
        <v>25</v>
      </c>
      <c r="O25" s="21">
        <v>25</v>
      </c>
      <c r="P25" s="21">
        <v>25</v>
      </c>
      <c r="Q25" s="21">
        <v>13</v>
      </c>
      <c r="R25" s="21">
        <v>13</v>
      </c>
      <c r="S25" s="21">
        <v>13</v>
      </c>
      <c r="T25" s="21">
        <v>13</v>
      </c>
      <c r="U25" s="33">
        <v>13</v>
      </c>
      <c r="V25" s="54">
        <v>13</v>
      </c>
      <c r="W25" s="25">
        <v>13</v>
      </c>
      <c r="X25" s="28" t="s">
        <v>185</v>
      </c>
    </row>
    <row r="26" spans="1:24" s="16" customFormat="1" ht="11.45" customHeight="1">
      <c r="A26" s="39" t="s">
        <v>153</v>
      </c>
      <c r="B26" s="21">
        <v>0</v>
      </c>
      <c r="C26" s="21">
        <v>0</v>
      </c>
      <c r="D26" s="21">
        <v>0</v>
      </c>
      <c r="E26" s="21">
        <v>0</v>
      </c>
      <c r="F26" s="21">
        <v>0</v>
      </c>
      <c r="G26" s="21">
        <v>0</v>
      </c>
      <c r="H26" s="21">
        <v>0</v>
      </c>
      <c r="I26" s="21">
        <v>0</v>
      </c>
      <c r="J26" s="21">
        <v>0</v>
      </c>
      <c r="K26" s="21">
        <v>0</v>
      </c>
      <c r="L26" s="21">
        <v>0</v>
      </c>
      <c r="M26" s="21">
        <v>0</v>
      </c>
      <c r="N26" s="21">
        <v>15</v>
      </c>
      <c r="O26" s="21">
        <v>10</v>
      </c>
      <c r="P26" s="21">
        <v>10</v>
      </c>
      <c r="Q26" s="21">
        <v>10</v>
      </c>
      <c r="R26" s="21">
        <v>10</v>
      </c>
      <c r="S26" s="21">
        <v>10</v>
      </c>
      <c r="T26" s="21">
        <v>10</v>
      </c>
      <c r="U26" s="33">
        <v>10</v>
      </c>
      <c r="V26" s="54">
        <v>10</v>
      </c>
      <c r="W26" s="25">
        <v>10</v>
      </c>
      <c r="X26" s="28" t="s">
        <v>201</v>
      </c>
    </row>
    <row r="27" spans="1:24" s="16" customFormat="1" ht="11.45" customHeight="1">
      <c r="A27" s="39" t="s">
        <v>154</v>
      </c>
      <c r="B27" s="21">
        <v>0</v>
      </c>
      <c r="C27" s="21">
        <v>0</v>
      </c>
      <c r="D27" s="21">
        <v>0</v>
      </c>
      <c r="E27" s="21">
        <v>0</v>
      </c>
      <c r="F27" s="21">
        <v>0</v>
      </c>
      <c r="G27" s="21">
        <v>0</v>
      </c>
      <c r="H27" s="21">
        <v>0</v>
      </c>
      <c r="I27" s="21">
        <v>0</v>
      </c>
      <c r="J27" s="21">
        <v>0</v>
      </c>
      <c r="K27" s="21">
        <v>0</v>
      </c>
      <c r="L27" s="21">
        <v>0</v>
      </c>
      <c r="M27" s="21">
        <v>0</v>
      </c>
      <c r="N27" s="21">
        <v>15</v>
      </c>
      <c r="O27" s="21">
        <v>10</v>
      </c>
      <c r="P27" s="21">
        <v>10</v>
      </c>
      <c r="Q27" s="21">
        <v>10</v>
      </c>
      <c r="R27" s="21">
        <v>10</v>
      </c>
      <c r="S27" s="21">
        <v>10</v>
      </c>
      <c r="T27" s="21">
        <v>10</v>
      </c>
      <c r="U27" s="32">
        <v>10</v>
      </c>
      <c r="V27" s="54">
        <v>10</v>
      </c>
      <c r="W27" s="25">
        <v>10</v>
      </c>
      <c r="X27" s="28" t="s">
        <v>186</v>
      </c>
    </row>
    <row r="28" spans="1:24" s="16" customFormat="1" ht="11.45" customHeight="1">
      <c r="A28" s="39" t="s">
        <v>155</v>
      </c>
      <c r="B28" s="21">
        <v>0</v>
      </c>
      <c r="C28" s="21">
        <v>0</v>
      </c>
      <c r="D28" s="21">
        <v>0</v>
      </c>
      <c r="E28" s="21">
        <v>0</v>
      </c>
      <c r="F28" s="21">
        <v>0</v>
      </c>
      <c r="G28" s="21">
        <v>0</v>
      </c>
      <c r="H28" s="21">
        <v>0</v>
      </c>
      <c r="I28" s="21">
        <v>0</v>
      </c>
      <c r="J28" s="21">
        <v>0</v>
      </c>
      <c r="K28" s="21">
        <v>0</v>
      </c>
      <c r="L28" s="21">
        <v>0</v>
      </c>
      <c r="M28" s="21">
        <v>0</v>
      </c>
      <c r="N28" s="21">
        <v>15</v>
      </c>
      <c r="O28" s="21">
        <v>15</v>
      </c>
      <c r="P28" s="21">
        <v>15</v>
      </c>
      <c r="Q28" s="21">
        <v>10</v>
      </c>
      <c r="R28" s="21">
        <v>10</v>
      </c>
      <c r="S28" s="21">
        <v>10</v>
      </c>
      <c r="T28" s="21">
        <v>10</v>
      </c>
      <c r="U28" s="32">
        <v>10</v>
      </c>
      <c r="V28" s="54">
        <v>10</v>
      </c>
      <c r="W28" s="25">
        <v>10</v>
      </c>
      <c r="X28" s="29" t="s">
        <v>202</v>
      </c>
    </row>
    <row r="29" spans="1:24" s="16" customFormat="1" ht="11.45" customHeight="1">
      <c r="A29" s="39" t="s">
        <v>156</v>
      </c>
      <c r="B29" s="21">
        <v>0</v>
      </c>
      <c r="C29" s="21">
        <v>0</v>
      </c>
      <c r="D29" s="21">
        <v>0</v>
      </c>
      <c r="E29" s="21">
        <v>0</v>
      </c>
      <c r="F29" s="21">
        <v>0</v>
      </c>
      <c r="G29" s="21">
        <v>0</v>
      </c>
      <c r="H29" s="21">
        <v>0</v>
      </c>
      <c r="I29" s="21">
        <v>0</v>
      </c>
      <c r="J29" s="21">
        <v>0</v>
      </c>
      <c r="K29" s="21">
        <v>0</v>
      </c>
      <c r="L29" s="21">
        <v>0</v>
      </c>
      <c r="M29" s="21">
        <v>0</v>
      </c>
      <c r="N29" s="21">
        <v>25</v>
      </c>
      <c r="O29" s="21">
        <v>25</v>
      </c>
      <c r="P29" s="21">
        <v>25</v>
      </c>
      <c r="Q29" s="21">
        <v>15</v>
      </c>
      <c r="R29" s="21">
        <v>15</v>
      </c>
      <c r="S29" s="21">
        <v>15</v>
      </c>
      <c r="T29" s="21">
        <v>15</v>
      </c>
      <c r="U29" s="33">
        <v>15</v>
      </c>
      <c r="V29" s="54">
        <v>15</v>
      </c>
      <c r="W29" s="25">
        <v>15</v>
      </c>
      <c r="X29" s="29" t="s">
        <v>187</v>
      </c>
    </row>
    <row r="30" spans="1:24" s="16" customFormat="1" ht="11.45" customHeight="1">
      <c r="A30" s="39" t="s">
        <v>157</v>
      </c>
      <c r="B30" s="21">
        <v>0</v>
      </c>
      <c r="C30" s="21">
        <v>0</v>
      </c>
      <c r="D30" s="21">
        <v>0</v>
      </c>
      <c r="E30" s="21">
        <v>0</v>
      </c>
      <c r="F30" s="21">
        <v>0</v>
      </c>
      <c r="G30" s="21">
        <v>0</v>
      </c>
      <c r="H30" s="21">
        <v>0</v>
      </c>
      <c r="I30" s="21">
        <v>0</v>
      </c>
      <c r="J30" s="21">
        <v>0</v>
      </c>
      <c r="K30" s="21">
        <v>0</v>
      </c>
      <c r="L30" s="21">
        <v>0</v>
      </c>
      <c r="M30" s="21">
        <v>0</v>
      </c>
      <c r="N30" s="21">
        <v>15</v>
      </c>
      <c r="O30" s="21">
        <v>15</v>
      </c>
      <c r="P30" s="21">
        <v>15</v>
      </c>
      <c r="Q30" s="21">
        <v>0</v>
      </c>
      <c r="R30" s="21">
        <v>0</v>
      </c>
      <c r="S30" s="21">
        <v>0</v>
      </c>
      <c r="T30" s="21">
        <v>0</v>
      </c>
      <c r="U30" s="32">
        <v>0</v>
      </c>
      <c r="V30" s="54">
        <v>0</v>
      </c>
      <c r="W30" s="25">
        <v>0</v>
      </c>
      <c r="X30" s="29" t="s">
        <v>188</v>
      </c>
    </row>
    <row r="31" spans="1:24" s="16" customFormat="1" ht="11.45" customHeight="1">
      <c r="A31" s="39" t="s">
        <v>158</v>
      </c>
      <c r="B31" s="21">
        <v>0</v>
      </c>
      <c r="C31" s="21">
        <v>0</v>
      </c>
      <c r="D31" s="21">
        <v>0</v>
      </c>
      <c r="E31" s="21">
        <v>0</v>
      </c>
      <c r="F31" s="21">
        <v>0</v>
      </c>
      <c r="G31" s="21">
        <v>0</v>
      </c>
      <c r="H31" s="21">
        <v>0</v>
      </c>
      <c r="I31" s="21">
        <v>0</v>
      </c>
      <c r="J31" s="21">
        <v>0</v>
      </c>
      <c r="K31" s="21">
        <v>0</v>
      </c>
      <c r="L31" s="21">
        <v>0</v>
      </c>
      <c r="M31" s="21">
        <v>0</v>
      </c>
      <c r="N31" s="21">
        <v>10</v>
      </c>
      <c r="O31" s="21">
        <v>10</v>
      </c>
      <c r="P31" s="21">
        <v>7</v>
      </c>
      <c r="Q31" s="21">
        <v>0</v>
      </c>
      <c r="R31" s="21">
        <v>0</v>
      </c>
      <c r="S31" s="21">
        <v>0</v>
      </c>
      <c r="T31" s="21">
        <v>0</v>
      </c>
      <c r="U31" s="32">
        <v>0</v>
      </c>
      <c r="V31" s="54">
        <v>0</v>
      </c>
      <c r="W31" s="25">
        <v>0</v>
      </c>
      <c r="X31" s="29" t="s">
        <v>189</v>
      </c>
    </row>
    <row r="32" spans="1:24" s="16" customFormat="1" ht="11.45" customHeight="1">
      <c r="A32" s="39" t="s">
        <v>159</v>
      </c>
      <c r="B32" s="21">
        <v>0</v>
      </c>
      <c r="C32" s="21">
        <v>0</v>
      </c>
      <c r="D32" s="21">
        <v>0</v>
      </c>
      <c r="E32" s="21">
        <v>0</v>
      </c>
      <c r="F32" s="21">
        <v>0</v>
      </c>
      <c r="G32" s="21">
        <v>0</v>
      </c>
      <c r="H32" s="21">
        <v>0</v>
      </c>
      <c r="I32" s="21">
        <v>0</v>
      </c>
      <c r="J32" s="21">
        <v>0</v>
      </c>
      <c r="K32" s="21">
        <v>10</v>
      </c>
      <c r="L32" s="21">
        <v>10</v>
      </c>
      <c r="M32" s="21">
        <v>10</v>
      </c>
      <c r="N32" s="21">
        <v>0</v>
      </c>
      <c r="O32" s="21">
        <v>0</v>
      </c>
      <c r="P32" s="21">
        <v>0</v>
      </c>
      <c r="Q32" s="21">
        <v>0</v>
      </c>
      <c r="R32" s="21">
        <v>0</v>
      </c>
      <c r="S32" s="21">
        <v>0</v>
      </c>
      <c r="T32" s="21">
        <v>0</v>
      </c>
      <c r="U32" s="32">
        <v>0</v>
      </c>
      <c r="V32" s="54">
        <v>0</v>
      </c>
      <c r="W32" s="25">
        <v>0</v>
      </c>
      <c r="X32" s="29" t="s">
        <v>190</v>
      </c>
    </row>
    <row r="33" spans="1:24" s="16" customFormat="1" ht="11.45" customHeight="1">
      <c r="A33" s="39" t="s">
        <v>160</v>
      </c>
      <c r="B33" s="21">
        <v>0</v>
      </c>
      <c r="C33" s="21">
        <v>0</v>
      </c>
      <c r="D33" s="21">
        <v>0</v>
      </c>
      <c r="E33" s="21">
        <v>0</v>
      </c>
      <c r="F33" s="21">
        <v>0</v>
      </c>
      <c r="G33" s="21">
        <v>0</v>
      </c>
      <c r="H33" s="21">
        <v>0</v>
      </c>
      <c r="I33" s="21">
        <v>0</v>
      </c>
      <c r="J33" s="21">
        <v>0</v>
      </c>
      <c r="K33" s="21">
        <v>10</v>
      </c>
      <c r="L33" s="21">
        <v>10</v>
      </c>
      <c r="M33" s="21">
        <v>10</v>
      </c>
      <c r="N33" s="21">
        <v>10</v>
      </c>
      <c r="O33" s="21">
        <v>10</v>
      </c>
      <c r="P33" s="21" t="s">
        <v>22</v>
      </c>
      <c r="Q33" s="21">
        <v>0</v>
      </c>
      <c r="R33" s="21">
        <v>0</v>
      </c>
      <c r="S33" s="21">
        <v>0</v>
      </c>
      <c r="T33" s="21">
        <v>0</v>
      </c>
      <c r="U33" s="32">
        <v>0</v>
      </c>
      <c r="V33" s="54">
        <v>0</v>
      </c>
      <c r="W33" s="25">
        <v>0</v>
      </c>
      <c r="X33" s="29" t="s">
        <v>191</v>
      </c>
    </row>
    <row r="34" spans="1:24" s="16" customFormat="1" ht="11.45" customHeight="1">
      <c r="A34" s="39" t="s">
        <v>161</v>
      </c>
      <c r="B34" s="21">
        <v>0</v>
      </c>
      <c r="C34" s="21">
        <v>0</v>
      </c>
      <c r="D34" s="21">
        <v>0</v>
      </c>
      <c r="E34" s="21">
        <v>0</v>
      </c>
      <c r="F34" s="21">
        <v>0</v>
      </c>
      <c r="G34" s="21">
        <v>0</v>
      </c>
      <c r="H34" s="21">
        <v>0</v>
      </c>
      <c r="I34" s="21">
        <v>0</v>
      </c>
      <c r="J34" s="21">
        <v>0</v>
      </c>
      <c r="K34" s="21">
        <v>15</v>
      </c>
      <c r="L34" s="21">
        <v>15</v>
      </c>
      <c r="M34" s="21">
        <v>15</v>
      </c>
      <c r="N34" s="21">
        <v>0</v>
      </c>
      <c r="O34" s="21">
        <v>0</v>
      </c>
      <c r="P34" s="21">
        <v>0</v>
      </c>
      <c r="Q34" s="21">
        <v>0</v>
      </c>
      <c r="R34" s="21">
        <v>0</v>
      </c>
      <c r="S34" s="21">
        <v>0</v>
      </c>
      <c r="T34" s="21">
        <v>0</v>
      </c>
      <c r="U34" s="32">
        <v>0</v>
      </c>
      <c r="V34" s="54">
        <v>0</v>
      </c>
      <c r="W34" s="25">
        <v>0</v>
      </c>
      <c r="X34" s="29" t="s">
        <v>192</v>
      </c>
    </row>
    <row r="35" spans="1:24" s="16" customFormat="1" ht="11.45" customHeight="1">
      <c r="A35" s="39" t="s">
        <v>165</v>
      </c>
      <c r="B35" s="21"/>
      <c r="C35" s="21"/>
      <c r="D35" s="21"/>
      <c r="E35" s="21"/>
      <c r="F35" s="21"/>
      <c r="G35" s="21"/>
      <c r="H35" s="21"/>
      <c r="I35" s="21"/>
      <c r="J35" s="21"/>
      <c r="K35" s="21"/>
      <c r="L35" s="21"/>
      <c r="M35" s="21"/>
      <c r="N35" s="21"/>
      <c r="O35" s="21"/>
      <c r="P35" s="21"/>
      <c r="Q35" s="21"/>
      <c r="R35" s="21"/>
      <c r="S35" s="21"/>
      <c r="T35" s="21"/>
      <c r="U35" s="32"/>
      <c r="V35" s="54"/>
      <c r="W35" s="25"/>
      <c r="X35" s="29" t="s">
        <v>193</v>
      </c>
    </row>
    <row r="36" spans="1:24" s="16" customFormat="1" ht="11.45" customHeight="1">
      <c r="A36" s="39" t="s">
        <v>168</v>
      </c>
      <c r="B36" s="21">
        <v>0</v>
      </c>
      <c r="C36" s="21">
        <v>0</v>
      </c>
      <c r="D36" s="21">
        <v>0</v>
      </c>
      <c r="E36" s="21">
        <v>0</v>
      </c>
      <c r="F36" s="21">
        <v>0</v>
      </c>
      <c r="G36" s="21">
        <v>0</v>
      </c>
      <c r="H36" s="21">
        <v>0</v>
      </c>
      <c r="I36" s="21">
        <v>0</v>
      </c>
      <c r="J36" s="21">
        <v>0</v>
      </c>
      <c r="K36" s="21">
        <v>0</v>
      </c>
      <c r="L36" s="21">
        <v>0</v>
      </c>
      <c r="M36" s="21">
        <v>0</v>
      </c>
      <c r="N36" s="21">
        <v>0</v>
      </c>
      <c r="O36" s="21">
        <v>0</v>
      </c>
      <c r="P36" s="21">
        <v>0</v>
      </c>
      <c r="Q36" s="21">
        <v>0</v>
      </c>
      <c r="R36" s="21">
        <v>0</v>
      </c>
      <c r="S36" s="21">
        <v>0</v>
      </c>
      <c r="T36" s="21">
        <v>0</v>
      </c>
      <c r="U36" s="32">
        <v>0</v>
      </c>
      <c r="V36" s="54">
        <v>0</v>
      </c>
      <c r="W36" s="25">
        <v>0</v>
      </c>
      <c r="X36" s="29" t="s">
        <v>194</v>
      </c>
    </row>
    <row r="37" spans="1:24" s="16" customFormat="1" ht="24" customHeight="1">
      <c r="A37" s="39" t="s">
        <v>207</v>
      </c>
      <c r="B37" s="21">
        <v>0</v>
      </c>
      <c r="C37" s="21">
        <v>0</v>
      </c>
      <c r="D37" s="21">
        <v>0</v>
      </c>
      <c r="E37" s="21">
        <v>0</v>
      </c>
      <c r="F37" s="21">
        <v>0</v>
      </c>
      <c r="G37" s="21">
        <v>0</v>
      </c>
      <c r="H37" s="21">
        <v>0</v>
      </c>
      <c r="I37" s="21">
        <v>0</v>
      </c>
      <c r="J37" s="21">
        <v>0</v>
      </c>
      <c r="K37" s="21">
        <v>0</v>
      </c>
      <c r="L37" s="21">
        <v>0</v>
      </c>
      <c r="M37" s="21">
        <v>0</v>
      </c>
      <c r="N37" s="21">
        <v>25</v>
      </c>
      <c r="O37" s="21">
        <v>25</v>
      </c>
      <c r="P37" s="21">
        <v>25</v>
      </c>
      <c r="Q37" s="21">
        <v>25</v>
      </c>
      <c r="R37" s="21">
        <v>25</v>
      </c>
      <c r="S37" s="21">
        <v>25</v>
      </c>
      <c r="T37" s="21">
        <v>25</v>
      </c>
      <c r="U37" s="32">
        <v>25</v>
      </c>
      <c r="V37" s="54">
        <v>25</v>
      </c>
      <c r="W37" s="25">
        <v>25</v>
      </c>
      <c r="X37" s="34" t="s">
        <v>197</v>
      </c>
    </row>
    <row r="38" spans="1:24" s="16" customFormat="1" ht="24" customHeight="1">
      <c r="A38" s="39" t="s">
        <v>208</v>
      </c>
      <c r="B38" s="21">
        <v>0</v>
      </c>
      <c r="C38" s="21">
        <v>0</v>
      </c>
      <c r="D38" s="21">
        <v>0</v>
      </c>
      <c r="E38" s="21">
        <v>0</v>
      </c>
      <c r="F38" s="21">
        <v>0</v>
      </c>
      <c r="G38" s="21">
        <v>0</v>
      </c>
      <c r="H38" s="21">
        <v>0</v>
      </c>
      <c r="I38" s="21">
        <v>0</v>
      </c>
      <c r="J38" s="21">
        <v>0</v>
      </c>
      <c r="K38" s="21">
        <v>0</v>
      </c>
      <c r="L38" s="21">
        <v>0</v>
      </c>
      <c r="M38" s="21">
        <v>0</v>
      </c>
      <c r="N38" s="21">
        <v>0</v>
      </c>
      <c r="O38" s="21">
        <v>35</v>
      </c>
      <c r="P38" s="21">
        <v>35</v>
      </c>
      <c r="Q38" s="21">
        <v>35</v>
      </c>
      <c r="R38" s="21">
        <v>35</v>
      </c>
      <c r="S38" s="21">
        <v>35</v>
      </c>
      <c r="T38" s="21">
        <v>35</v>
      </c>
      <c r="U38" s="33">
        <v>30</v>
      </c>
      <c r="V38" s="54">
        <v>30</v>
      </c>
      <c r="W38" s="25">
        <v>30</v>
      </c>
      <c r="X38" s="34" t="s">
        <v>203</v>
      </c>
    </row>
    <row r="39" spans="1:24" s="16" customFormat="1" ht="24" customHeight="1">
      <c r="A39" s="39" t="s">
        <v>209</v>
      </c>
      <c r="B39" s="21">
        <v>0</v>
      </c>
      <c r="C39" s="21">
        <v>0</v>
      </c>
      <c r="D39" s="21">
        <v>0</v>
      </c>
      <c r="E39" s="21">
        <v>0</v>
      </c>
      <c r="F39" s="21">
        <v>0</v>
      </c>
      <c r="G39" s="21">
        <v>0</v>
      </c>
      <c r="H39" s="21">
        <v>0</v>
      </c>
      <c r="I39" s="21">
        <v>0</v>
      </c>
      <c r="J39" s="21">
        <v>0</v>
      </c>
      <c r="K39" s="21">
        <v>0</v>
      </c>
      <c r="L39" s="21">
        <v>0</v>
      </c>
      <c r="M39" s="21">
        <v>0</v>
      </c>
      <c r="N39" s="21">
        <v>0</v>
      </c>
      <c r="O39" s="21">
        <v>60</v>
      </c>
      <c r="P39" s="21">
        <v>60</v>
      </c>
      <c r="Q39" s="21">
        <v>60</v>
      </c>
      <c r="R39" s="21">
        <v>60</v>
      </c>
      <c r="S39" s="21">
        <v>60</v>
      </c>
      <c r="T39" s="21">
        <v>35</v>
      </c>
      <c r="U39" s="33">
        <v>30</v>
      </c>
      <c r="V39" s="54">
        <v>30</v>
      </c>
      <c r="W39" s="25">
        <v>30</v>
      </c>
      <c r="X39" s="34" t="s">
        <v>204</v>
      </c>
    </row>
    <row r="40" spans="1:24" s="16" customFormat="1" ht="24" customHeight="1">
      <c r="A40" s="38" t="s">
        <v>162</v>
      </c>
      <c r="B40" s="21">
        <v>0</v>
      </c>
      <c r="C40" s="21">
        <v>0</v>
      </c>
      <c r="D40" s="21">
        <v>0</v>
      </c>
      <c r="E40" s="21">
        <v>0</v>
      </c>
      <c r="F40" s="21">
        <v>0</v>
      </c>
      <c r="G40" s="21">
        <v>0</v>
      </c>
      <c r="H40" s="21">
        <v>0</v>
      </c>
      <c r="I40" s="21">
        <v>0</v>
      </c>
      <c r="J40" s="21">
        <v>0</v>
      </c>
      <c r="K40" s="21">
        <v>0</v>
      </c>
      <c r="L40" s="21">
        <v>0</v>
      </c>
      <c r="M40" s="21">
        <v>0</v>
      </c>
      <c r="N40" s="21">
        <v>0</v>
      </c>
      <c r="O40" s="21">
        <v>15</v>
      </c>
      <c r="P40" s="21">
        <v>15</v>
      </c>
      <c r="Q40" s="21">
        <v>15</v>
      </c>
      <c r="R40" s="21">
        <v>15</v>
      </c>
      <c r="S40" s="21">
        <v>15</v>
      </c>
      <c r="T40" s="21">
        <v>15</v>
      </c>
      <c r="U40" s="33">
        <v>15</v>
      </c>
      <c r="V40" s="54">
        <v>15</v>
      </c>
      <c r="W40" s="25">
        <v>15</v>
      </c>
      <c r="X40" s="29" t="s">
        <v>195</v>
      </c>
    </row>
    <row r="41" spans="1:24" s="16" customFormat="1" ht="11.45" customHeight="1">
      <c r="A41" s="39" t="s">
        <v>163</v>
      </c>
      <c r="B41" s="21">
        <v>0</v>
      </c>
      <c r="C41" s="21">
        <v>0</v>
      </c>
      <c r="D41" s="21">
        <v>0</v>
      </c>
      <c r="E41" s="21">
        <v>0</v>
      </c>
      <c r="F41" s="21">
        <v>0</v>
      </c>
      <c r="G41" s="21">
        <v>0</v>
      </c>
      <c r="H41" s="21">
        <v>0</v>
      </c>
      <c r="I41" s="21">
        <v>0</v>
      </c>
      <c r="J41" s="21">
        <v>0</v>
      </c>
      <c r="K41" s="21">
        <v>20</v>
      </c>
      <c r="L41" s="21">
        <v>20</v>
      </c>
      <c r="M41" s="21">
        <v>20</v>
      </c>
      <c r="N41" s="21">
        <v>20</v>
      </c>
      <c r="O41" s="21">
        <v>20</v>
      </c>
      <c r="P41" s="21">
        <v>20</v>
      </c>
      <c r="Q41" s="21">
        <v>20</v>
      </c>
      <c r="R41" s="21">
        <v>17</v>
      </c>
      <c r="S41" s="21">
        <v>17</v>
      </c>
      <c r="T41" s="21">
        <v>17</v>
      </c>
      <c r="U41" s="33">
        <v>17</v>
      </c>
      <c r="V41" s="54">
        <v>17</v>
      </c>
      <c r="W41" s="25">
        <v>17</v>
      </c>
      <c r="X41" s="29" t="s">
        <v>196</v>
      </c>
    </row>
    <row r="42" spans="1:24" s="16" customFormat="1" ht="39.950000000000003" customHeight="1">
      <c r="A42" s="39" t="s">
        <v>164</v>
      </c>
      <c r="B42" s="21">
        <v>0</v>
      </c>
      <c r="C42" s="21">
        <v>0</v>
      </c>
      <c r="D42" s="21">
        <v>0</v>
      </c>
      <c r="E42" s="21">
        <v>0</v>
      </c>
      <c r="F42" s="21">
        <v>0</v>
      </c>
      <c r="G42" s="21">
        <v>0</v>
      </c>
      <c r="H42" s="21">
        <v>0</v>
      </c>
      <c r="I42" s="21">
        <v>0</v>
      </c>
      <c r="J42" s="21">
        <v>0</v>
      </c>
      <c r="K42" s="21">
        <v>0</v>
      </c>
      <c r="L42" s="21">
        <v>0</v>
      </c>
      <c r="M42" s="21">
        <v>0</v>
      </c>
      <c r="N42" s="26">
        <v>0</v>
      </c>
      <c r="O42" s="44" t="s">
        <v>198</v>
      </c>
      <c r="P42" s="44" t="s">
        <v>198</v>
      </c>
      <c r="Q42" s="44" t="s">
        <v>198</v>
      </c>
      <c r="R42" s="44" t="s">
        <v>198</v>
      </c>
      <c r="S42" s="44" t="s">
        <v>198</v>
      </c>
      <c r="T42" s="44" t="s">
        <v>198</v>
      </c>
      <c r="U42" s="60" t="s">
        <v>198</v>
      </c>
      <c r="V42" s="58" t="s">
        <v>218</v>
      </c>
      <c r="W42" s="61" t="s">
        <v>219</v>
      </c>
      <c r="X42" s="29" t="s">
        <v>224</v>
      </c>
    </row>
    <row r="43" spans="1:24" ht="0.95" customHeight="1" thickBot="1">
      <c r="A43" s="18"/>
      <c r="B43" s="8"/>
      <c r="C43" s="7"/>
      <c r="D43" s="7"/>
      <c r="E43" s="7"/>
      <c r="F43" s="7"/>
      <c r="G43" s="7"/>
      <c r="H43" s="7"/>
      <c r="I43" s="7"/>
      <c r="J43" s="6"/>
      <c r="K43" s="6"/>
      <c r="L43" s="8"/>
      <c r="M43" s="11"/>
      <c r="N43" s="8"/>
      <c r="O43" s="11"/>
      <c r="P43" s="7"/>
      <c r="Q43" s="11"/>
      <c r="R43" s="11"/>
      <c r="S43" s="7"/>
      <c r="T43" s="11"/>
      <c r="U43" s="53"/>
      <c r="V43" s="6"/>
      <c r="W43" s="24"/>
      <c r="X43" s="30"/>
    </row>
    <row r="44" spans="1:24" s="2" customFormat="1" ht="260.10000000000002" customHeight="1">
      <c r="A44" s="73" t="str">
        <f>SUBSTITUTE(A47&amp;B47,CHAR(10),CHAR(10)&amp;"　　　　　")</f>
        <v>說　　明：17.自105年1月8日起至115年1月7日止報廢或出口符合貨物稅條例第12條之5規定之中古汽、機車，於報廢或出口
　　　　　   前、後6個月內購買上開車輛新車且完成新領牌照登記者，該等新車應徵之貨物稅汽車每輛最高減徵新臺幣
　　　　　   5萬元，機車每輛最高減徵新臺幣4千元。
　　　　　18.自106年1月28日起至114年12月31日止，購買完全以電能為動力之電動小客車並完成登記者，免徵金額以完
　　　　　   稅價格新臺幣140萬元計算之稅額為限，超過部分，減半徵收。
　　　　　19.自106年8月18日起至115年12月31日止，報廢符合貨物稅條例第12條之6規定之老舊大型車，並購買新大型車
　　　　　   且完成新領牌照登記者，該等新車應徵之貨物稅每輛最高減徵新臺幣40萬元。
　　　　　20.自106年11月24日起至116年11月23日止，專供太陽光電模組用玻璃免徵貨物稅。
　　　　　21.自110年12月1日起至113年6月30日止，卜特蘭一型水泥稅額自每公噸320元調降為160元。
　　　　　22.自110年12月1日起至111年2月6日止，汽、柴油稅額自每公秉6,830元及3,990元調降為5,830元及2,990元。
　　　　　23.自111年2月7日起至113年6月30日止，汽、柴油稅額自每公秉6,830元及3,990元調降為4,830元及2,490元。
　　　　　24.自113年1月1日起，符合減碳認定基準水硬性混合水泥及墁砌水泥貨物稅應徵稅額，由每公噸徵收440元，
　　　　　   依添加物比率不同分別調減為260元或220元。
　　　　　25.本表資料更新截止日為113年5月31日。</v>
      </c>
      <c r="B44" s="73"/>
      <c r="C44" s="73"/>
      <c r="D44" s="73"/>
      <c r="E44" s="73"/>
      <c r="F44" s="73"/>
      <c r="G44" s="73"/>
      <c r="H44" s="73"/>
      <c r="I44" s="73"/>
      <c r="J44" s="73"/>
      <c r="K44" s="73"/>
      <c r="L44" s="68"/>
      <c r="M44" s="67" t="str">
        <f>SUBSTITUTE(L47&amp;M47,CHAR(10),CHAR(10)&amp;"　　 　 　　")</f>
        <v>Explanation：17.For a person who scraps or exports, from January 8, 2016 to January 7, 2026, his/her used vehicle or motorcycle which meets the
　　 　 　　    requirements of Article 12-5 of the Commodity Tax Act and purchases a new vehicle or motorcycle as well as completes registration
　　 　 　　    within 6 months before or after the scrap or export date, the commodity tax of the new vehicle shall be reduced at most by NT$50,000
　　 　 　　    and the commodity tax of the new motorcycle shall be reduced at most by NT$4,000.
　　 　 　　18.From 28 January 2017 to 31 December 2025, a person who purchases a completely electric-operated automobiles and completed
　　 　 　　    registration shall be exempted from the Commodity Tax. However, the exempted tax amount shall be limited to NT$ 1.4 million
　　 　 　　    taxable value, the excessive portion is not exempted.
　　 　 　　19.For a person who scraps, from August 18, 2017 to December 31, 2026, his/her used large vehicle which meets the requirements of Article
　　 　 　　    12-6 of the Commodity Tax Act and purchases a new large vehicle as well as completes registration, the commodity tax of the new large
　　 　 　　    vehicle shall be reduced at most by NT$400,000.
　　 　 　　20.From November 24, 2017 to November 23, 2027, the glass used exclusively for photovoltaic modules shall be exempted from the Commodity
　　 　 　　    Tax.
　　 　 　　21.From December 1, 2021 to June 30, 2024, there was a reduction in the amount of the commodity tax of the  Portland 1 cement from
　　 　 　　    NT$320 to NT$160 per MT.
　　 　 　　22.From December 1, 2021 to February 6, 2022, there was a reduction in the amount of the commodity tax of the Gasoline and Diesel oil
　　 　 　　    from NT$6,830 &amp; NT$3,990 to NT$5,830 &amp; NT$2,990 per kiloliter.
　　 　 　　23.From February 7, 2022 to June 30, 2024, there was a reduction in the amount of the commodity tax of the Gasoline and Diesel oil
　　 　 　　    from NT$6,830 &amp; NT$3,990 to NT$4,830 &amp; NT$2,490 per kiloliter.
　　 　 　　24.From January 1, 2024, depending on the proportions of additives, the commodity tax amount of Blended Hydraulic Cements and
　　 　 　　    Masonry Cements which are in compliance with the Carbon Reduction Determination Criteria, was reduced from NT$400 to
　　 　 　　    NT$260 or NT$220 per metric ton.
　　 　 　　25.The data in this table is current as of May 31, 2024.</v>
      </c>
      <c r="N44" s="68"/>
      <c r="O44" s="68"/>
      <c r="P44" s="68"/>
      <c r="Q44" s="68"/>
      <c r="R44" s="68"/>
      <c r="S44" s="68"/>
      <c r="T44" s="68"/>
      <c r="U44" s="68"/>
      <c r="V44" s="68"/>
      <c r="W44" s="68"/>
      <c r="X44" s="68"/>
    </row>
    <row r="45" spans="1:24" s="2" customFormat="1" ht="15" customHeight="1">
      <c r="A45" s="74"/>
      <c r="B45" s="75"/>
      <c r="C45" s="75"/>
      <c r="D45" s="75"/>
      <c r="E45" s="75"/>
      <c r="F45" s="75"/>
      <c r="G45" s="75"/>
      <c r="H45" s="75"/>
      <c r="I45" s="75"/>
      <c r="J45" s="75"/>
      <c r="K45" s="75"/>
      <c r="L45" s="76" t="str">
        <f>SUBSTITUTE(L48&amp;M48,CHAR(10),CHAR(10)&amp;"　　 　 　　")</f>
        <v/>
      </c>
      <c r="M45" s="76"/>
      <c r="N45" s="76"/>
      <c r="O45" s="76"/>
      <c r="P45" s="76"/>
      <c r="Q45" s="76"/>
      <c r="R45" s="76"/>
      <c r="S45" s="76"/>
      <c r="T45" s="76"/>
      <c r="U45" s="76"/>
      <c r="V45" s="76"/>
      <c r="W45" s="76"/>
      <c r="X45" s="76"/>
    </row>
    <row r="46" spans="1:24" s="4" customFormat="1" ht="15" customHeight="1">
      <c r="A46" s="66" t="str">
        <f>SUBSTITUTE(A49&amp;B49,CHAR(10),CHAR(10)&amp;"　　　　　")</f>
        <v/>
      </c>
      <c r="B46" s="66"/>
      <c r="C46" s="66"/>
      <c r="D46" s="66"/>
      <c r="E46" s="66"/>
      <c r="F46" s="66"/>
      <c r="G46" s="66"/>
      <c r="H46" s="66"/>
      <c r="I46" s="66"/>
      <c r="J46" s="66"/>
      <c r="K46" s="66"/>
      <c r="L46" s="66" t="str">
        <f>SUBSTITUTE(L49&amp;M49,CHAR(10),CHAR(10)&amp;"　  　 ")</f>
        <v/>
      </c>
      <c r="M46" s="66"/>
      <c r="N46" s="66"/>
      <c r="O46" s="66"/>
      <c r="P46" s="66"/>
      <c r="Q46" s="66"/>
      <c r="R46" s="66"/>
      <c r="S46" s="66"/>
      <c r="T46" s="66"/>
      <c r="U46" s="66"/>
      <c r="V46" s="66"/>
      <c r="W46" s="66"/>
      <c r="X46" s="66"/>
    </row>
    <row r="47" spans="1:24" ht="409.6" hidden="1">
      <c r="A47" s="77" t="s">
        <v>227</v>
      </c>
      <c r="B47" s="78" t="s">
        <v>237</v>
      </c>
      <c r="L47" s="83" t="s">
        <v>233</v>
      </c>
      <c r="M47" s="84" t="s">
        <v>239</v>
      </c>
    </row>
    <row r="49" spans="1:12">
      <c r="A49" s="13"/>
      <c r="L49" s="13"/>
    </row>
    <row r="50" spans="1:12" ht="15" customHeight="1"/>
  </sheetData>
  <mergeCells count="8">
    <mergeCell ref="M1:X1"/>
    <mergeCell ref="A46:K46"/>
    <mergeCell ref="L46:X46"/>
    <mergeCell ref="A45:K45"/>
    <mergeCell ref="L45:X45"/>
    <mergeCell ref="M44:X44"/>
    <mergeCell ref="A44:L44"/>
    <mergeCell ref="A1:L1"/>
  </mergeCells>
  <phoneticPr fontId="1" type="noConversion"/>
  <printOptions horizontalCentered="1"/>
  <pageMargins left="0.78740157480314965" right="0.78740157480314965" top="0.59055118110236227" bottom="0.59055118110236227" header="0.39370078740157483" footer="0.39370078740157483"/>
  <pageSetup paperSize="9" scale="90" firstPageNumber="17" orientation="portrait" useFirstPageNumber="1" horizontalDpi="4294967292" r:id="rId1"/>
  <headerFooter alignWithMargins="0">
    <oddFooter>&amp;C&amp;P</oddFooter>
  </headerFooter>
  <colBreaks count="1" manualBreakCount="1">
    <brk id="12"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表(1)</vt:lpstr>
      <vt:lpstr>表(2)</vt:lpstr>
      <vt:lpstr>'表(1)'!Print_Area</vt:lpstr>
      <vt:lpstr>'表(2)'!Print_Area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2017-08-08T08:34:58Z</cp:lastPrinted>
  <dcterms:created xsi:type="dcterms:W3CDTF">2001-11-06T09:07:39Z</dcterms:created>
  <dcterms:modified xsi:type="dcterms:W3CDTF">2024-06-26T01:07:02Z</dcterms:modified>
</cp:coreProperties>
</file>