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表!$A$1:$AH$47</definedName>
  </definedNames>
  <calcPr calcId="162913"/>
</workbook>
</file>

<file path=xl/calcChain.xml><?xml version="1.0" encoding="utf-8"?>
<calcChain xmlns="http://schemas.openxmlformats.org/spreadsheetml/2006/main">
  <c r="E47" i="1" l="1"/>
  <c r="A47" i="1"/>
  <c r="A46" i="1"/>
  <c r="E46" i="1"/>
</calcChain>
</file>

<file path=xl/sharedStrings.xml><?xml version="1.0" encoding="utf-8"?>
<sst xmlns="http://schemas.openxmlformats.org/spreadsheetml/2006/main" count="403" uniqueCount="144">
  <si>
    <t>The OECD classification of Taxes</t>
    <phoneticPr fontId="2" type="noConversion"/>
  </si>
  <si>
    <t>荷　　蘭</t>
  </si>
  <si>
    <t>瑞　　典</t>
  </si>
  <si>
    <t>英　　國　</t>
  </si>
  <si>
    <t>美　　國</t>
  </si>
  <si>
    <t>Korea</t>
  </si>
  <si>
    <t>Netherlands</t>
  </si>
  <si>
    <t>Sweden</t>
  </si>
  <si>
    <t>United Kingdom</t>
  </si>
  <si>
    <t>United States</t>
  </si>
  <si>
    <t>十億韓元</t>
  </si>
  <si>
    <t>百萬歐元</t>
  </si>
  <si>
    <t>百萬瑞典幣</t>
  </si>
  <si>
    <t>百萬英鎊</t>
  </si>
  <si>
    <t>百萬美元</t>
  </si>
  <si>
    <t>Billion KRW</t>
  </si>
  <si>
    <t>Million EUR</t>
  </si>
  <si>
    <t>Million  SEK</t>
  </si>
  <si>
    <t>Million GBP</t>
  </si>
  <si>
    <t>Million USD</t>
  </si>
  <si>
    <t>Australia</t>
  </si>
  <si>
    <t>Canada</t>
  </si>
  <si>
    <t>France</t>
  </si>
  <si>
    <t>Germany</t>
  </si>
  <si>
    <t>Italy</t>
  </si>
  <si>
    <t>Japan</t>
  </si>
  <si>
    <t>The OECD classification of Taxes</t>
  </si>
  <si>
    <t>OECD　　稅　　收　　分　　類</t>
    <phoneticPr fontId="2" type="noConversion"/>
  </si>
  <si>
    <t>OECD　　稅　　收　　分　　類</t>
    <phoneticPr fontId="2" type="noConversion"/>
  </si>
  <si>
    <t>OECD　　稅　　收　　分　　類</t>
    <phoneticPr fontId="2" type="noConversion"/>
  </si>
  <si>
    <t>日　　本</t>
  </si>
  <si>
    <t>十億日圓</t>
  </si>
  <si>
    <t>Billion JPY</t>
  </si>
  <si>
    <t>Million CAD</t>
  </si>
  <si>
    <t>Million AUD</t>
  </si>
  <si>
    <t>百萬加幣</t>
  </si>
  <si>
    <t>百萬澳幣</t>
  </si>
  <si>
    <t>義 大 利</t>
  </si>
  <si>
    <t>德　 國</t>
  </si>
  <si>
    <t>法　　國</t>
  </si>
  <si>
    <t>加 拿 大</t>
  </si>
  <si>
    <t>澳大利亞</t>
  </si>
  <si>
    <t>中華民國</t>
    <phoneticPr fontId="2" type="noConversion"/>
  </si>
  <si>
    <t>新臺幣千元</t>
    <phoneticPr fontId="2" type="noConversion"/>
  </si>
  <si>
    <t>Republic of China</t>
    <phoneticPr fontId="2" type="noConversion"/>
  </si>
  <si>
    <t>中華民國</t>
    <phoneticPr fontId="2" type="noConversion"/>
  </si>
  <si>
    <t>Republic of China</t>
    <phoneticPr fontId="2" type="noConversion"/>
  </si>
  <si>
    <t>南　　韓</t>
    <phoneticPr fontId="2" type="noConversion"/>
  </si>
  <si>
    <t>南　　韓</t>
    <phoneticPr fontId="2" type="noConversion"/>
  </si>
  <si>
    <t>我國賦稅收入總計資料尚包含財政部編布之社會安全捐統計。</t>
  </si>
  <si>
    <t>OECD "Revenue Statistics" (2023年版)。</t>
  </si>
  <si>
    <t>1000  對所得、利潤與資本利得的稅收</t>
  </si>
  <si>
    <t>　　　1100  個人</t>
  </si>
  <si>
    <t>　　　　　　1110  所得、利潤</t>
  </si>
  <si>
    <t>　　　　　　1120  資本利得</t>
  </si>
  <si>
    <t>　　　1200  公司</t>
  </si>
  <si>
    <t>　　　1300  其他</t>
  </si>
  <si>
    <t>2000  社會安全捐</t>
  </si>
  <si>
    <t>3000  對工資與勞動力的徵收</t>
  </si>
  <si>
    <t>4000  對財產徵收的稅收</t>
  </si>
  <si>
    <t>　　　4100  對不動產徵收的經常性稅收</t>
  </si>
  <si>
    <t>　　　4200  對凈財富徵收的經常性稅收</t>
  </si>
  <si>
    <t>　　　4300  遺產、繼承與贈與稅</t>
  </si>
  <si>
    <t>　　　　　　4310  遺產與繼承稅</t>
  </si>
  <si>
    <t>　　　　　　4320  贈與稅</t>
  </si>
  <si>
    <t>　　　4400  對金融與資本交易徵收的稅收</t>
  </si>
  <si>
    <t>　　　4500  對財產徵收的其他非經常性稅收</t>
  </si>
  <si>
    <t>　　　4600  對財產徵收的其他經常性稅收</t>
  </si>
  <si>
    <t>5000  對貨品與勞務徵收的稅收</t>
  </si>
  <si>
    <t>　　　5100  對貨品生產、銷售及移轉等徵收的稅收</t>
  </si>
  <si>
    <t>　　　　　　5110  一般銷售額</t>
  </si>
  <si>
    <t>　　　　　　5120  對特種貨品與勞務徵收的稅收</t>
  </si>
  <si>
    <t>　　　　　　　　  5121  貨物稅</t>
  </si>
  <si>
    <t>　　　　　　　　  5122  財政專賣利潤</t>
  </si>
  <si>
    <t>　　　　　　　　  5123  進口稅</t>
  </si>
  <si>
    <t>　　　　　　　　  5124  出口稅</t>
  </si>
  <si>
    <t>　　　　　　　　  5125  對投資財之課稅</t>
  </si>
  <si>
    <t>　　　　　　　　  5126  對特別勞務之課稅</t>
  </si>
  <si>
    <t>　　　　　　　　  5127  對國際貿易與交易課徵的其他稅收</t>
  </si>
  <si>
    <t>　　　　　　　　  5128  對特種貨品與勞務徵收的其他稅收</t>
  </si>
  <si>
    <t>　　　　　　5130  其他</t>
  </si>
  <si>
    <t>　　　5200　對貨品使用及行為課徵的稅收</t>
  </si>
  <si>
    <t>　　　　　　5210  經常性稅收</t>
  </si>
  <si>
    <t>　　　　　　5220  非經常性稅收</t>
  </si>
  <si>
    <t>　　　5300  其他</t>
  </si>
  <si>
    <t>6000  其他稅收</t>
  </si>
  <si>
    <t>說　　明：</t>
  </si>
  <si>
    <t>資料來源：</t>
  </si>
  <si>
    <t>總　　　　計</t>
  </si>
  <si>
    <t>CY  2021</t>
  </si>
  <si>
    <t>(1)金　額</t>
  </si>
  <si>
    <t>表3-11. 各國賦稅收入－按OECD稅收分類分 (1/4)</t>
  </si>
  <si>
    <t>The figures of Total Tax Revenues of R.O.C includes social security contributions compiled by the Ministry of Finance.</t>
  </si>
  <si>
    <t>"Revenue Statistics of OECD" (2023 Edition)</t>
  </si>
  <si>
    <t>Total Tax Revenues</t>
  </si>
  <si>
    <t>1000 Taxes on income, profits and capital gains</t>
  </si>
  <si>
    <t>　　 1100 Individuals</t>
  </si>
  <si>
    <t>　　 　　 1110 On income and profits</t>
  </si>
  <si>
    <t>　　 　　 1120 On capital gains</t>
  </si>
  <si>
    <t>　　 1200 Corporations</t>
  </si>
  <si>
    <t>　　 1300 Unallocable as between 1100 and 1200</t>
  </si>
  <si>
    <t>2000 Social security contributions</t>
  </si>
  <si>
    <t>3000 Taxes on payroll and workforce</t>
  </si>
  <si>
    <t>4000 Taxes on property</t>
  </si>
  <si>
    <t>　　 4100 Recurrent taxes on immovable property</t>
  </si>
  <si>
    <t>　　 4200 Recurrent taxes on new wealth</t>
  </si>
  <si>
    <t>　　 4300 Estate, inheritance and gift taxes</t>
  </si>
  <si>
    <t>　　 　　 4310 Estate and inheritance taxes</t>
  </si>
  <si>
    <t>　　 　　 4320 Gift taxes</t>
  </si>
  <si>
    <t>　　 4400 Taxes on financial and capital transactions</t>
  </si>
  <si>
    <t>　　 4500 Other non-recurrent taxes on property</t>
  </si>
  <si>
    <t>　　 4600 Other recurrent taxes on property</t>
  </si>
  <si>
    <t>5000 Taxes on goods and services</t>
  </si>
  <si>
    <t>　　 5100 Taxes on production, sale, transfer, leasing and delivery of 
　　 　　 goods and rendering of services</t>
  </si>
  <si>
    <t>　　 　　 5110 General taxes</t>
  </si>
  <si>
    <t>　　 　　 5120 Taxes on specific goods and services</t>
  </si>
  <si>
    <t>　　 　　 　　 5121 Excises</t>
  </si>
  <si>
    <t>　　 　　 　　 5122 Profits of fiscal monopolies</t>
  </si>
  <si>
    <t>　　 　　 　　 5123 Customs and import duties</t>
  </si>
  <si>
    <t>　　 　　 　　 5124 Taxes on exports</t>
  </si>
  <si>
    <t>　　 　　 　　 5125 Taxes on investment goods</t>
  </si>
  <si>
    <t>　　 　　 　　 5126 Taxes on specific services</t>
  </si>
  <si>
    <t>　　 　　 　　 5127 Other taxes on international trade and transactions</t>
  </si>
  <si>
    <t>　　 　　 　　 5128 Other taxes on specific goods and services</t>
  </si>
  <si>
    <t>　　 　　 5130 Unallocable as between 5110 and 5120</t>
  </si>
  <si>
    <t>　　 5200 Taxes on use of goods , or on permission to use goods or
　　 　　 perform activities</t>
  </si>
  <si>
    <t>　　 　　 5210 Recurrent taxes</t>
  </si>
  <si>
    <t>　　 　　 5220 Non-recurrent taxes</t>
  </si>
  <si>
    <t>　　 5300 Unallocable as between 5100 and 5200</t>
  </si>
  <si>
    <t>6000 Other taxes</t>
  </si>
  <si>
    <t>Explanation：</t>
  </si>
  <si>
    <t>Source：</t>
  </si>
  <si>
    <t>(1) Amount</t>
  </si>
  <si>
    <t>Table 3-11.  Total Tax Revenues of Key Countries－by OECD
classification of Taxes (1/4)</t>
  </si>
  <si>
    <t>表3-11. 各國賦稅收入－按OECD稅收分類分 (2/4)</t>
  </si>
  <si>
    <t>Table 3-11.  Total Tax Revenues of Key Countries－by OECD
classification of Taxes (2/4)</t>
  </si>
  <si>
    <t>單位：％</t>
  </si>
  <si>
    <t>(2)結構比</t>
  </si>
  <si>
    <t>表3-11. 各國賦稅收入－按OECD稅收分類分 (3/4)</t>
  </si>
  <si>
    <t>Unit：%</t>
  </si>
  <si>
    <t>(2) Percentage</t>
  </si>
  <si>
    <t>Table 3-11.  Total Tax Revenues of Key Countries－by OECD
classification of Taxes (3/4)</t>
  </si>
  <si>
    <t>表3-11. 各國賦稅收入－按OECD稅收分類分 (4/4)</t>
  </si>
  <si>
    <t>Table 3-11.  Total Tax Revenues of Key Countries－by OECD
classification of Taxes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</si>
</sst>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2" formatCode="##,###,###,##0\ "/>
    <numFmt numFmtId="184" formatCode="&quot;NT$&quot;#,##0_);\(&quot;NT$&quot;#,##0\)"/>
    <numFmt numFmtId="185" formatCode="##,###,###,##0;\ \-##,###,###,##0;\ &quot;             -&quot;\ "/>
    <numFmt numFmtId="187" formatCode="#,###,###,##0.0\ "/>
    <numFmt numFmtId="188" formatCode="#,###,###,##0.0;\ \-#,###,###,##0.0;\ &quot;             -&quot;\ 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標楷體"/>
      <family val="4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</cellStyleXfs>
  <cellXfs count="139">
    <xf numFmtId="0" fontId="0" fillId="0" borderId="0" xfId="0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10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9" fillId="0" borderId="1" xfId="3" applyFont="1" applyBorder="1" applyAlignment="1">
      <alignment horizontal="center" wrapText="1"/>
    </xf>
    <xf numFmtId="0" fontId="9" fillId="0" borderId="2" xfId="3" applyFont="1" applyBorder="1" applyAlignment="1">
      <alignment horizontal="center" wrapText="1"/>
    </xf>
    <xf numFmtId="0" fontId="9" fillId="0" borderId="7" xfId="3" applyFont="1" applyBorder="1" applyAlignment="1">
      <alignment horizontal="center" wrapText="1"/>
    </xf>
    <xf numFmtId="0" fontId="13" fillId="0" borderId="6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wrapText="1"/>
    </xf>
    <xf numFmtId="0" fontId="13" fillId="0" borderId="12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6" fillId="0" borderId="14" xfId="3" applyFont="1" applyBorder="1" applyAlignment="1">
      <alignment horizontal="center" vertical="center" wrapText="1"/>
    </xf>
    <xf numFmtId="0" fontId="16" fillId="0" borderId="15" xfId="3" applyFont="1" applyBorder="1" applyAlignment="1">
      <alignment horizontal="center" vertical="center" wrapText="1"/>
    </xf>
    <xf numFmtId="0" fontId="16" fillId="0" borderId="16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184" fontId="13" fillId="0" borderId="6" xfId="3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0" borderId="5" xfId="0" applyFont="1" applyBorder="1" applyAlignment="1">
      <alignment horizontal="left" vertical="center" wrapText="1"/>
    </xf>
    <xf numFmtId="0" fontId="16" fillId="0" borderId="17" xfId="3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6" fillId="0" borderId="14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15" xfId="3" applyFont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8" fillId="0" borderId="0" xfId="0" applyFont="1"/>
    <xf numFmtId="0" fontId="16" fillId="0" borderId="0" xfId="4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top"/>
    </xf>
    <xf numFmtId="182" fontId="9" fillId="0" borderId="1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5" fontId="9" fillId="0" borderId="11" xfId="0" applyNumberFormat="1" applyFont="1" applyBorder="1" applyAlignment="1">
      <alignment horizontal="right" vertical="center"/>
    </xf>
    <xf numFmtId="185" fontId="9" fillId="0" borderId="2" xfId="0" applyNumberFormat="1" applyFont="1" applyBorder="1" applyAlignment="1">
      <alignment horizontal="right" vertical="center"/>
    </xf>
    <xf numFmtId="185" fontId="9" fillId="0" borderId="1" xfId="0" applyNumberFormat="1" applyFont="1" applyBorder="1" applyAlignment="1">
      <alignment horizontal="right" vertical="center"/>
    </xf>
    <xf numFmtId="182" fontId="9" fillId="0" borderId="1" xfId="0" applyNumberFormat="1" applyFont="1" applyBorder="1" applyAlignment="1">
      <alignment horizontal="right" vertical="top"/>
    </xf>
    <xf numFmtId="182" fontId="9" fillId="0" borderId="11" xfId="0" applyNumberFormat="1" applyFont="1" applyBorder="1" applyAlignment="1">
      <alignment horizontal="right" vertical="top"/>
    </xf>
    <xf numFmtId="182" fontId="9" fillId="0" borderId="2" xfId="0" applyNumberFormat="1" applyFont="1" applyBorder="1" applyAlignment="1">
      <alignment horizontal="right" vertical="top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82" fontId="9" fillId="0" borderId="0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85" fontId="9" fillId="0" borderId="0" xfId="0" applyNumberFormat="1" applyFont="1" applyBorder="1" applyAlignment="1">
      <alignment horizontal="right" vertical="center"/>
    </xf>
    <xf numFmtId="185" fontId="9" fillId="0" borderId="9" xfId="0" applyNumberFormat="1" applyFont="1" applyBorder="1" applyAlignment="1">
      <alignment horizontal="right" vertical="center"/>
    </xf>
    <xf numFmtId="185" fontId="9" fillId="0" borderId="7" xfId="0" applyNumberFormat="1" applyFont="1" applyBorder="1" applyAlignment="1">
      <alignment horizontal="right" vertical="center"/>
    </xf>
    <xf numFmtId="182" fontId="9" fillId="0" borderId="0" xfId="0" applyNumberFormat="1" applyFont="1" applyBorder="1" applyAlignment="1">
      <alignment horizontal="right" vertical="top"/>
    </xf>
    <xf numFmtId="182" fontId="9" fillId="0" borderId="9" xfId="0" applyNumberFormat="1" applyFont="1" applyBorder="1" applyAlignment="1">
      <alignment horizontal="right" vertical="top"/>
    </xf>
    <xf numFmtId="182" fontId="9" fillId="0" borderId="7" xfId="0" applyNumberFormat="1" applyFont="1" applyBorder="1" applyAlignment="1">
      <alignment horizontal="right" vertical="top"/>
    </xf>
    <xf numFmtId="0" fontId="9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187" fontId="9" fillId="0" borderId="1" xfId="0" applyNumberFormat="1" applyFont="1" applyBorder="1" applyAlignment="1">
      <alignment horizontal="right" vertical="center"/>
    </xf>
    <xf numFmtId="187" fontId="9" fillId="0" borderId="11" xfId="0" applyNumberFormat="1" applyFont="1" applyBorder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188" fontId="9" fillId="0" borderId="11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8" fontId="9" fillId="0" borderId="1" xfId="0" applyNumberFormat="1" applyFont="1" applyBorder="1" applyAlignment="1">
      <alignment horizontal="right" vertical="center"/>
    </xf>
    <xf numFmtId="187" fontId="9" fillId="0" borderId="1" xfId="0" applyNumberFormat="1" applyFont="1" applyBorder="1" applyAlignment="1">
      <alignment horizontal="right" vertical="top"/>
    </xf>
    <xf numFmtId="187" fontId="9" fillId="0" borderId="11" xfId="0" applyNumberFormat="1" applyFont="1" applyBorder="1" applyAlignment="1">
      <alignment horizontal="right" vertical="top"/>
    </xf>
    <xf numFmtId="187" fontId="9" fillId="0" borderId="2" xfId="0" applyNumberFormat="1" applyFont="1" applyBorder="1" applyAlignment="1">
      <alignment horizontal="right" vertical="top"/>
    </xf>
    <xf numFmtId="49" fontId="16" fillId="0" borderId="0" xfId="0" applyNumberFormat="1" applyFont="1" applyAlignment="1">
      <alignment horizontal="right" vertical="center"/>
    </xf>
    <xf numFmtId="49" fontId="20" fillId="0" borderId="0" xfId="0" applyNumberFormat="1" applyFont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187" fontId="9" fillId="0" borderId="9" xfId="0" applyNumberFormat="1" applyFont="1" applyBorder="1" applyAlignment="1">
      <alignment horizontal="right" vertical="center"/>
    </xf>
    <xf numFmtId="187" fontId="9" fillId="0" borderId="7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188" fontId="9" fillId="0" borderId="0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188" fontId="9" fillId="0" borderId="7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top"/>
    </xf>
    <xf numFmtId="187" fontId="9" fillId="0" borderId="9" xfId="0" applyNumberFormat="1" applyFont="1" applyBorder="1" applyAlignment="1">
      <alignment horizontal="right" vertical="top"/>
    </xf>
    <xf numFmtId="187" fontId="9" fillId="0" borderId="7" xfId="0" applyNumberFormat="1" applyFont="1" applyBorder="1" applyAlignment="1">
      <alignment horizontal="right" vertical="top"/>
    </xf>
    <xf numFmtId="0" fontId="9" fillId="0" borderId="1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</cellXfs>
  <cellStyles count="5">
    <cellStyle name="一般" xfId="0" builtinId="0"/>
    <cellStyle name="一般 2" xfId="1"/>
    <cellStyle name="一般 3" xfId="2"/>
    <cellStyle name="一般_101.12.28-修改" xfId="3"/>
    <cellStyle name="一般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workbookViewId="0">
      <selection sqref="A1:D1"/>
    </sheetView>
  </sheetViews>
  <sheetFormatPr defaultRowHeight="16.5"/>
  <cols>
    <col min="1" max="1" width="45.625" style="2" customWidth="1"/>
    <col min="2" max="2" width="12.625" customWidth="1"/>
    <col min="3" max="7" width="12.125" customWidth="1"/>
    <col min="8" max="8" width="45.625" customWidth="1"/>
    <col min="9" max="9" width="45.625" style="2" customWidth="1"/>
    <col min="10" max="15" width="12.125" customWidth="1"/>
    <col min="16" max="16" width="45.625" customWidth="1"/>
    <col min="17" max="17" width="45.625" style="2" customWidth="1"/>
    <col min="18" max="23" width="12.125" customWidth="1"/>
    <col min="24" max="24" width="35.625" customWidth="1"/>
    <col min="25" max="25" width="10.625" customWidth="1"/>
    <col min="26" max="26" width="45.625" style="2" customWidth="1"/>
    <col min="27" max="32" width="12.125" customWidth="1"/>
    <col min="33" max="33" width="35.625" customWidth="1"/>
    <col min="34" max="34" width="10.625" customWidth="1"/>
  </cols>
  <sheetData>
    <row r="1" spans="1:34" ht="39.950000000000003" customHeight="1">
      <c r="A1" s="99" t="s">
        <v>91</v>
      </c>
      <c r="B1" s="49"/>
      <c r="C1" s="49"/>
      <c r="D1" s="49"/>
      <c r="E1" s="113" t="s">
        <v>133</v>
      </c>
      <c r="F1" s="50"/>
      <c r="G1" s="50"/>
      <c r="H1" s="50"/>
      <c r="I1" s="99" t="s">
        <v>134</v>
      </c>
      <c r="J1" s="49"/>
      <c r="K1" s="49"/>
      <c r="L1" s="49"/>
      <c r="M1" s="113" t="s">
        <v>135</v>
      </c>
      <c r="N1" s="50"/>
      <c r="O1" s="50"/>
      <c r="P1" s="50"/>
      <c r="Q1" s="99" t="s">
        <v>138</v>
      </c>
      <c r="R1" s="49"/>
      <c r="S1" s="49"/>
      <c r="T1" s="49"/>
      <c r="U1" s="113" t="s">
        <v>141</v>
      </c>
      <c r="V1" s="50"/>
      <c r="W1" s="50"/>
      <c r="X1" s="50"/>
      <c r="Y1" s="50"/>
      <c r="Z1" s="99" t="s">
        <v>142</v>
      </c>
      <c r="AA1" s="49"/>
      <c r="AB1" s="49"/>
      <c r="AC1" s="49"/>
      <c r="AD1" s="113" t="s">
        <v>143</v>
      </c>
      <c r="AE1" s="50"/>
      <c r="AF1" s="50"/>
      <c r="AG1" s="50"/>
      <c r="AH1" s="50"/>
    </row>
    <row r="2" spans="1:34" ht="18" customHeight="1">
      <c r="A2" s="98" t="s">
        <v>90</v>
      </c>
      <c r="B2" s="51"/>
      <c r="C2" s="51"/>
      <c r="D2" s="51"/>
      <c r="E2" s="98" t="s">
        <v>132</v>
      </c>
      <c r="F2" s="53"/>
      <c r="G2" s="53"/>
      <c r="H2" s="53"/>
      <c r="I2" s="98" t="s">
        <v>90</v>
      </c>
      <c r="J2" s="51"/>
      <c r="K2" s="51"/>
      <c r="L2" s="51"/>
      <c r="M2" s="98" t="s">
        <v>132</v>
      </c>
      <c r="N2" s="53"/>
      <c r="O2" s="53"/>
      <c r="P2" s="53"/>
      <c r="Q2" s="98" t="s">
        <v>137</v>
      </c>
      <c r="R2" s="51"/>
      <c r="S2" s="51"/>
      <c r="T2" s="51"/>
      <c r="U2" s="98" t="s">
        <v>140</v>
      </c>
      <c r="V2" s="53"/>
      <c r="W2" s="53"/>
      <c r="X2" s="53"/>
      <c r="Y2" s="53"/>
      <c r="Z2" s="98" t="s">
        <v>137</v>
      </c>
      <c r="AA2" s="51"/>
      <c r="AB2" s="51"/>
      <c r="AC2" s="51"/>
      <c r="AD2" s="98" t="s">
        <v>140</v>
      </c>
      <c r="AE2" s="53"/>
      <c r="AF2" s="53"/>
      <c r="AG2" s="53"/>
      <c r="AH2" s="53"/>
    </row>
    <row r="3" spans="1:34" ht="15" customHeight="1" thickBot="1">
      <c r="A3" s="98" t="s">
        <v>89</v>
      </c>
      <c r="B3" s="51"/>
      <c r="C3" s="51"/>
      <c r="D3" s="51"/>
      <c r="E3" s="98" t="s">
        <v>89</v>
      </c>
      <c r="F3" s="53"/>
      <c r="G3" s="53"/>
      <c r="H3" s="53"/>
      <c r="I3" s="98" t="s">
        <v>89</v>
      </c>
      <c r="J3" s="51"/>
      <c r="K3" s="51"/>
      <c r="L3" s="51"/>
      <c r="M3" s="98" t="s">
        <v>89</v>
      </c>
      <c r="N3" s="53"/>
      <c r="O3" s="53"/>
      <c r="P3" s="53"/>
      <c r="Q3" s="124" t="s">
        <v>89</v>
      </c>
      <c r="R3" s="34"/>
      <c r="S3" s="34"/>
      <c r="T3" s="123" t="s">
        <v>136</v>
      </c>
      <c r="U3" s="31"/>
      <c r="V3" s="32"/>
      <c r="W3" s="31"/>
      <c r="X3" s="136" t="s">
        <v>89</v>
      </c>
      <c r="Y3" s="35" t="s">
        <v>139</v>
      </c>
      <c r="Z3" s="138" t="s">
        <v>89</v>
      </c>
      <c r="AA3" s="33"/>
      <c r="AB3" s="33"/>
      <c r="AC3" s="137" t="s">
        <v>136</v>
      </c>
      <c r="AE3" s="32"/>
      <c r="AF3" s="32"/>
      <c r="AG3" s="136" t="s">
        <v>89</v>
      </c>
      <c r="AH3" s="35" t="s">
        <v>139</v>
      </c>
    </row>
    <row r="4" spans="1:34" ht="14.45" customHeight="1">
      <c r="A4" s="54" t="s">
        <v>27</v>
      </c>
      <c r="B4" s="36" t="s">
        <v>42</v>
      </c>
      <c r="C4" s="36" t="s">
        <v>41</v>
      </c>
      <c r="D4" s="36" t="s">
        <v>40</v>
      </c>
      <c r="E4" s="37" t="s">
        <v>39</v>
      </c>
      <c r="F4" s="36" t="s">
        <v>38</v>
      </c>
      <c r="G4" s="36" t="s">
        <v>37</v>
      </c>
      <c r="H4" s="58" t="s">
        <v>0</v>
      </c>
      <c r="I4" s="54" t="s">
        <v>28</v>
      </c>
      <c r="J4" s="36" t="s">
        <v>30</v>
      </c>
      <c r="K4" s="36" t="s">
        <v>48</v>
      </c>
      <c r="L4" s="36" t="s">
        <v>1</v>
      </c>
      <c r="M4" s="37" t="s">
        <v>2</v>
      </c>
      <c r="N4" s="36" t="s">
        <v>3</v>
      </c>
      <c r="O4" s="42" t="s">
        <v>4</v>
      </c>
      <c r="P4" s="58" t="s">
        <v>0</v>
      </c>
      <c r="Q4" s="54" t="s">
        <v>28</v>
      </c>
      <c r="R4" s="64" t="s">
        <v>45</v>
      </c>
      <c r="S4" s="76" t="s">
        <v>41</v>
      </c>
      <c r="T4" s="76" t="s">
        <v>40</v>
      </c>
      <c r="U4" s="78" t="s">
        <v>39</v>
      </c>
      <c r="V4" s="76" t="s">
        <v>38</v>
      </c>
      <c r="W4" s="80" t="s">
        <v>37</v>
      </c>
      <c r="X4" s="58" t="s">
        <v>0</v>
      </c>
      <c r="Y4" s="66"/>
      <c r="Z4" s="54" t="s">
        <v>29</v>
      </c>
      <c r="AA4" s="64" t="s">
        <v>30</v>
      </c>
      <c r="AB4" s="76" t="s">
        <v>47</v>
      </c>
      <c r="AC4" s="76" t="s">
        <v>1</v>
      </c>
      <c r="AD4" s="78" t="s">
        <v>2</v>
      </c>
      <c r="AE4" s="76" t="s">
        <v>3</v>
      </c>
      <c r="AF4" s="80" t="s">
        <v>4</v>
      </c>
      <c r="AG4" s="58" t="s">
        <v>26</v>
      </c>
      <c r="AH4" s="66"/>
    </row>
    <row r="5" spans="1:34" ht="14.45" customHeight="1">
      <c r="A5" s="55"/>
      <c r="B5" s="22" t="s">
        <v>44</v>
      </c>
      <c r="C5" s="23" t="s">
        <v>20</v>
      </c>
      <c r="D5" s="23" t="s">
        <v>21</v>
      </c>
      <c r="E5" s="28" t="s">
        <v>22</v>
      </c>
      <c r="F5" s="23" t="s">
        <v>23</v>
      </c>
      <c r="G5" s="24" t="s">
        <v>24</v>
      </c>
      <c r="H5" s="59"/>
      <c r="I5" s="55"/>
      <c r="J5" s="22" t="s">
        <v>25</v>
      </c>
      <c r="K5" s="23" t="s">
        <v>5</v>
      </c>
      <c r="L5" s="23" t="s">
        <v>6</v>
      </c>
      <c r="M5" s="28" t="s">
        <v>7</v>
      </c>
      <c r="N5" s="23" t="s">
        <v>8</v>
      </c>
      <c r="O5" s="30" t="s">
        <v>9</v>
      </c>
      <c r="P5" s="59"/>
      <c r="Q5" s="55"/>
      <c r="R5" s="65"/>
      <c r="S5" s="77"/>
      <c r="T5" s="77"/>
      <c r="U5" s="79"/>
      <c r="V5" s="77"/>
      <c r="W5" s="81"/>
      <c r="X5" s="59"/>
      <c r="Y5" s="52"/>
      <c r="Z5" s="55"/>
      <c r="AA5" s="82"/>
      <c r="AB5" s="77"/>
      <c r="AC5" s="77"/>
      <c r="AD5" s="79"/>
      <c r="AE5" s="77"/>
      <c r="AF5" s="81"/>
      <c r="AG5" s="59"/>
      <c r="AH5" s="52"/>
    </row>
    <row r="6" spans="1:34" ht="14.45" customHeight="1">
      <c r="A6" s="56"/>
      <c r="B6" s="38" t="s">
        <v>43</v>
      </c>
      <c r="C6" s="39" t="s">
        <v>36</v>
      </c>
      <c r="D6" s="39" t="s">
        <v>35</v>
      </c>
      <c r="E6" s="40" t="s">
        <v>11</v>
      </c>
      <c r="F6" s="39" t="s">
        <v>11</v>
      </c>
      <c r="G6" s="41" t="s">
        <v>11</v>
      </c>
      <c r="H6" s="59"/>
      <c r="I6" s="56"/>
      <c r="J6" s="38" t="s">
        <v>31</v>
      </c>
      <c r="K6" s="39" t="s">
        <v>10</v>
      </c>
      <c r="L6" s="39" t="s">
        <v>11</v>
      </c>
      <c r="M6" s="40" t="s">
        <v>12</v>
      </c>
      <c r="N6" s="39" t="s">
        <v>13</v>
      </c>
      <c r="O6" s="39" t="s">
        <v>14</v>
      </c>
      <c r="P6" s="59"/>
      <c r="Q6" s="56"/>
      <c r="R6" s="70" t="s">
        <v>46</v>
      </c>
      <c r="S6" s="72" t="s">
        <v>20</v>
      </c>
      <c r="T6" s="72" t="s">
        <v>21</v>
      </c>
      <c r="U6" s="74" t="s">
        <v>22</v>
      </c>
      <c r="V6" s="72" t="s">
        <v>23</v>
      </c>
      <c r="W6" s="68" t="s">
        <v>24</v>
      </c>
      <c r="X6" s="59"/>
      <c r="Y6" s="52"/>
      <c r="Z6" s="56"/>
      <c r="AA6" s="70" t="s">
        <v>25</v>
      </c>
      <c r="AB6" s="72" t="s">
        <v>5</v>
      </c>
      <c r="AC6" s="72" t="s">
        <v>6</v>
      </c>
      <c r="AD6" s="74" t="s">
        <v>7</v>
      </c>
      <c r="AE6" s="72" t="s">
        <v>8</v>
      </c>
      <c r="AF6" s="83" t="s">
        <v>9</v>
      </c>
      <c r="AG6" s="59"/>
      <c r="AH6" s="52"/>
    </row>
    <row r="7" spans="1:34" ht="14.45" customHeight="1" thickBot="1">
      <c r="A7" s="57"/>
      <c r="B7" s="43">
        <v>1000</v>
      </c>
      <c r="C7" s="26" t="s">
        <v>34</v>
      </c>
      <c r="D7" s="26" t="s">
        <v>33</v>
      </c>
      <c r="E7" s="29" t="s">
        <v>16</v>
      </c>
      <c r="F7" s="26" t="s">
        <v>16</v>
      </c>
      <c r="G7" s="27" t="s">
        <v>16</v>
      </c>
      <c r="H7" s="60"/>
      <c r="I7" s="57"/>
      <c r="J7" s="25" t="s">
        <v>32</v>
      </c>
      <c r="K7" s="26" t="s">
        <v>15</v>
      </c>
      <c r="L7" s="26" t="s">
        <v>16</v>
      </c>
      <c r="M7" s="29" t="s">
        <v>17</v>
      </c>
      <c r="N7" s="26" t="s">
        <v>18</v>
      </c>
      <c r="O7" s="26" t="s">
        <v>19</v>
      </c>
      <c r="P7" s="60"/>
      <c r="Q7" s="57"/>
      <c r="R7" s="71"/>
      <c r="S7" s="73"/>
      <c r="T7" s="73"/>
      <c r="U7" s="75"/>
      <c r="V7" s="73"/>
      <c r="W7" s="69"/>
      <c r="X7" s="60"/>
      <c r="Y7" s="67"/>
      <c r="Z7" s="57"/>
      <c r="AA7" s="71"/>
      <c r="AB7" s="73"/>
      <c r="AC7" s="73"/>
      <c r="AD7" s="75"/>
      <c r="AE7" s="73"/>
      <c r="AF7" s="84"/>
      <c r="AG7" s="60"/>
      <c r="AH7" s="67"/>
    </row>
    <row r="8" spans="1:34" ht="5.0999999999999996" customHeight="1">
      <c r="A8" s="8"/>
      <c r="B8" s="4"/>
      <c r="C8" s="16"/>
      <c r="D8" s="5"/>
      <c r="E8" s="11"/>
      <c r="F8" s="14"/>
      <c r="G8" s="12"/>
      <c r="H8" s="11"/>
      <c r="I8" s="8"/>
      <c r="J8" s="4"/>
      <c r="K8" s="16"/>
      <c r="L8" s="5"/>
      <c r="M8" s="11"/>
      <c r="N8" s="14"/>
      <c r="O8" s="12"/>
      <c r="P8" s="11"/>
      <c r="Q8" s="8"/>
      <c r="R8" s="4"/>
      <c r="S8" s="16"/>
      <c r="T8" s="5"/>
      <c r="U8" s="11"/>
      <c r="V8" s="14"/>
      <c r="W8" s="12"/>
      <c r="X8" s="11"/>
      <c r="Y8" s="11"/>
      <c r="Z8" s="8"/>
      <c r="AA8" s="4"/>
      <c r="AB8" s="16"/>
      <c r="AC8" s="5"/>
      <c r="AD8" s="11"/>
      <c r="AE8" s="14"/>
      <c r="AF8" s="12"/>
      <c r="AG8" s="11"/>
      <c r="AH8" s="11"/>
    </row>
    <row r="9" spans="1:34" ht="15" customHeight="1">
      <c r="A9" s="86" t="s">
        <v>88</v>
      </c>
      <c r="B9" s="89">
        <v>4163329555</v>
      </c>
      <c r="C9" s="90">
        <v>680448</v>
      </c>
      <c r="D9" s="91">
        <v>851227</v>
      </c>
      <c r="E9" s="100">
        <v>1136931</v>
      </c>
      <c r="F9" s="101">
        <v>1422226</v>
      </c>
      <c r="G9" s="102">
        <v>771929</v>
      </c>
      <c r="H9" s="103" t="s">
        <v>94</v>
      </c>
      <c r="I9" s="86" t="s">
        <v>88</v>
      </c>
      <c r="J9" s="89">
        <v>185133</v>
      </c>
      <c r="K9" s="90">
        <v>619084</v>
      </c>
      <c r="L9" s="91">
        <v>341143</v>
      </c>
      <c r="M9" s="100">
        <v>2340869</v>
      </c>
      <c r="N9" s="101">
        <v>780677</v>
      </c>
      <c r="O9" s="102">
        <v>6143317</v>
      </c>
      <c r="P9" s="103" t="s">
        <v>94</v>
      </c>
      <c r="Q9" s="86" t="s">
        <v>88</v>
      </c>
      <c r="R9" s="114">
        <v>100</v>
      </c>
      <c r="S9" s="115">
        <v>100</v>
      </c>
      <c r="T9" s="116">
        <v>100</v>
      </c>
      <c r="U9" s="125">
        <v>100</v>
      </c>
      <c r="V9" s="126">
        <v>100</v>
      </c>
      <c r="W9" s="127">
        <v>100</v>
      </c>
      <c r="X9" s="128" t="s">
        <v>94</v>
      </c>
      <c r="Y9" s="44"/>
      <c r="Z9" s="86" t="s">
        <v>88</v>
      </c>
      <c r="AA9" s="114">
        <v>100</v>
      </c>
      <c r="AB9" s="115">
        <v>100</v>
      </c>
      <c r="AC9" s="116">
        <v>100</v>
      </c>
      <c r="AD9" s="125">
        <v>100</v>
      </c>
      <c r="AE9" s="126">
        <v>100</v>
      </c>
      <c r="AF9" s="127">
        <v>100</v>
      </c>
      <c r="AG9" s="128" t="s">
        <v>94</v>
      </c>
      <c r="AH9" s="44"/>
    </row>
    <row r="10" spans="1:34" ht="15" customHeight="1">
      <c r="A10" s="86" t="s">
        <v>51</v>
      </c>
      <c r="B10" s="89">
        <v>1342048107</v>
      </c>
      <c r="C10" s="90">
        <v>418554</v>
      </c>
      <c r="D10" s="91">
        <v>433880</v>
      </c>
      <c r="E10" s="100">
        <v>302034</v>
      </c>
      <c r="F10" s="101">
        <v>464199</v>
      </c>
      <c r="G10" s="102">
        <v>245815</v>
      </c>
      <c r="H10" s="103" t="s">
        <v>95</v>
      </c>
      <c r="I10" s="86" t="s">
        <v>51</v>
      </c>
      <c r="J10" s="89">
        <v>60006</v>
      </c>
      <c r="K10" s="90">
        <v>205574</v>
      </c>
      <c r="L10" s="91">
        <v>107846</v>
      </c>
      <c r="M10" s="100">
        <v>862758</v>
      </c>
      <c r="N10" s="101">
        <v>293821</v>
      </c>
      <c r="O10" s="102">
        <v>3025041</v>
      </c>
      <c r="P10" s="103" t="s">
        <v>95</v>
      </c>
      <c r="Q10" s="86" t="s">
        <v>51</v>
      </c>
      <c r="R10" s="114">
        <v>32.200000000000003</v>
      </c>
      <c r="S10" s="115">
        <v>61.5</v>
      </c>
      <c r="T10" s="116">
        <v>51</v>
      </c>
      <c r="U10" s="125">
        <v>26.6</v>
      </c>
      <c r="V10" s="126">
        <v>32.6</v>
      </c>
      <c r="W10" s="127">
        <v>31.8</v>
      </c>
      <c r="X10" s="128" t="s">
        <v>95</v>
      </c>
      <c r="Y10" s="44"/>
      <c r="Z10" s="86" t="s">
        <v>51</v>
      </c>
      <c r="AA10" s="114">
        <v>32.4</v>
      </c>
      <c r="AB10" s="115">
        <v>33.200000000000003</v>
      </c>
      <c r="AC10" s="116">
        <v>31.6</v>
      </c>
      <c r="AD10" s="125">
        <v>36.9</v>
      </c>
      <c r="AE10" s="126">
        <v>37.6</v>
      </c>
      <c r="AF10" s="127">
        <v>49.2</v>
      </c>
      <c r="AG10" s="128" t="s">
        <v>95</v>
      </c>
      <c r="AH10" s="44"/>
    </row>
    <row r="11" spans="1:34" ht="15" customHeight="1">
      <c r="A11" s="87" t="s">
        <v>52</v>
      </c>
      <c r="B11" s="89">
        <v>640203017</v>
      </c>
      <c r="C11" s="90">
        <v>265397</v>
      </c>
      <c r="D11" s="91">
        <v>309157</v>
      </c>
      <c r="E11" s="100">
        <v>238609</v>
      </c>
      <c r="F11" s="101">
        <v>378908</v>
      </c>
      <c r="G11" s="102">
        <v>200030</v>
      </c>
      <c r="H11" s="104" t="s">
        <v>96</v>
      </c>
      <c r="I11" s="87" t="s">
        <v>52</v>
      </c>
      <c r="J11" s="89">
        <v>35439</v>
      </c>
      <c r="K11" s="90">
        <v>126210</v>
      </c>
      <c r="L11" s="91">
        <v>74429</v>
      </c>
      <c r="M11" s="100">
        <v>680488</v>
      </c>
      <c r="N11" s="101">
        <v>227625</v>
      </c>
      <c r="O11" s="102">
        <v>2650647</v>
      </c>
      <c r="P11" s="104" t="s">
        <v>96</v>
      </c>
      <c r="Q11" s="87" t="s">
        <v>52</v>
      </c>
      <c r="R11" s="114">
        <v>15.4</v>
      </c>
      <c r="S11" s="115">
        <v>39</v>
      </c>
      <c r="T11" s="116">
        <v>36.299999999999997</v>
      </c>
      <c r="U11" s="125">
        <v>21</v>
      </c>
      <c r="V11" s="126">
        <v>26.6</v>
      </c>
      <c r="W11" s="127">
        <v>25.9</v>
      </c>
      <c r="X11" s="128" t="s">
        <v>96</v>
      </c>
      <c r="Y11" s="44"/>
      <c r="Z11" s="87" t="s">
        <v>52</v>
      </c>
      <c r="AA11" s="114">
        <v>19.100000000000001</v>
      </c>
      <c r="AB11" s="115">
        <v>20.399999999999999</v>
      </c>
      <c r="AC11" s="116">
        <v>21.8</v>
      </c>
      <c r="AD11" s="125">
        <v>29.1</v>
      </c>
      <c r="AE11" s="126">
        <v>29.2</v>
      </c>
      <c r="AF11" s="127">
        <v>43.1</v>
      </c>
      <c r="AG11" s="128" t="s">
        <v>96</v>
      </c>
      <c r="AH11" s="44"/>
    </row>
    <row r="12" spans="1:34" ht="15" customHeight="1">
      <c r="A12" s="87" t="s">
        <v>53</v>
      </c>
      <c r="B12" s="89">
        <v>530188503</v>
      </c>
      <c r="C12" s="90">
        <v>265397</v>
      </c>
      <c r="D12" s="91">
        <v>309157</v>
      </c>
      <c r="E12" s="100">
        <v>238609</v>
      </c>
      <c r="F12" s="101">
        <v>378908</v>
      </c>
      <c r="G12" s="102">
        <v>200030</v>
      </c>
      <c r="H12" s="105" t="s">
        <v>97</v>
      </c>
      <c r="I12" s="87" t="s">
        <v>53</v>
      </c>
      <c r="J12" s="89">
        <v>35439</v>
      </c>
      <c r="K12" s="90">
        <v>89503</v>
      </c>
      <c r="L12" s="91">
        <v>74253</v>
      </c>
      <c r="M12" s="100">
        <v>571572</v>
      </c>
      <c r="N12" s="101">
        <v>215513</v>
      </c>
      <c r="O12" s="102">
        <v>2263562</v>
      </c>
      <c r="P12" s="105" t="s">
        <v>97</v>
      </c>
      <c r="Q12" s="87" t="s">
        <v>53</v>
      </c>
      <c r="R12" s="114">
        <v>12.7</v>
      </c>
      <c r="S12" s="115">
        <v>39</v>
      </c>
      <c r="T12" s="116">
        <v>36.299999999999997</v>
      </c>
      <c r="U12" s="125">
        <v>21</v>
      </c>
      <c r="V12" s="126">
        <v>26.6</v>
      </c>
      <c r="W12" s="127">
        <v>25.9</v>
      </c>
      <c r="X12" s="128" t="s">
        <v>97</v>
      </c>
      <c r="Y12" s="44"/>
      <c r="Z12" s="87" t="s">
        <v>53</v>
      </c>
      <c r="AA12" s="114">
        <v>19.100000000000001</v>
      </c>
      <c r="AB12" s="115">
        <v>14.5</v>
      </c>
      <c r="AC12" s="116">
        <v>21.8</v>
      </c>
      <c r="AD12" s="125">
        <v>24.4</v>
      </c>
      <c r="AE12" s="126">
        <v>27.6</v>
      </c>
      <c r="AF12" s="127">
        <v>36.799999999999997</v>
      </c>
      <c r="AG12" s="128" t="s">
        <v>97</v>
      </c>
      <c r="AH12" s="44"/>
    </row>
    <row r="13" spans="1:34" ht="15" customHeight="1">
      <c r="A13" s="87" t="s">
        <v>54</v>
      </c>
      <c r="B13" s="89">
        <v>110014514</v>
      </c>
      <c r="C13" s="92">
        <v>0</v>
      </c>
      <c r="D13" s="93">
        <v>0</v>
      </c>
      <c r="E13" s="106">
        <v>0</v>
      </c>
      <c r="F13" s="107">
        <v>0</v>
      </c>
      <c r="G13" s="108">
        <v>0</v>
      </c>
      <c r="H13" s="105" t="s">
        <v>98</v>
      </c>
      <c r="I13" s="87" t="s">
        <v>54</v>
      </c>
      <c r="J13" s="94">
        <v>0</v>
      </c>
      <c r="K13" s="90">
        <v>36707</v>
      </c>
      <c r="L13" s="91">
        <v>176</v>
      </c>
      <c r="M13" s="100">
        <v>108916</v>
      </c>
      <c r="N13" s="101">
        <v>12112</v>
      </c>
      <c r="O13" s="102">
        <v>387085</v>
      </c>
      <c r="P13" s="105" t="s">
        <v>98</v>
      </c>
      <c r="Q13" s="87" t="s">
        <v>54</v>
      </c>
      <c r="R13" s="114">
        <v>2.6</v>
      </c>
      <c r="S13" s="117">
        <v>0</v>
      </c>
      <c r="T13" s="118">
        <v>0</v>
      </c>
      <c r="U13" s="129">
        <v>0</v>
      </c>
      <c r="V13" s="130">
        <v>0</v>
      </c>
      <c r="W13" s="131">
        <v>0</v>
      </c>
      <c r="X13" s="128" t="s">
        <v>98</v>
      </c>
      <c r="Y13" s="44"/>
      <c r="Z13" s="87" t="s">
        <v>54</v>
      </c>
      <c r="AA13" s="119">
        <v>0</v>
      </c>
      <c r="AB13" s="115">
        <v>5.9</v>
      </c>
      <c r="AC13" s="116">
        <v>0.1</v>
      </c>
      <c r="AD13" s="125">
        <v>4.7</v>
      </c>
      <c r="AE13" s="126">
        <v>1.6</v>
      </c>
      <c r="AF13" s="127">
        <v>6.3</v>
      </c>
      <c r="AG13" s="128" t="s">
        <v>98</v>
      </c>
      <c r="AH13" s="44"/>
    </row>
    <row r="14" spans="1:34" ht="15" customHeight="1">
      <c r="A14" s="87" t="s">
        <v>55</v>
      </c>
      <c r="B14" s="89">
        <v>701845090</v>
      </c>
      <c r="C14" s="90">
        <v>153157</v>
      </c>
      <c r="D14" s="91">
        <v>114759</v>
      </c>
      <c r="E14" s="100">
        <v>63425</v>
      </c>
      <c r="F14" s="101">
        <v>85291</v>
      </c>
      <c r="G14" s="102">
        <v>34041</v>
      </c>
      <c r="H14" s="105" t="s">
        <v>99</v>
      </c>
      <c r="I14" s="87" t="s">
        <v>55</v>
      </c>
      <c r="J14" s="89">
        <v>24567</v>
      </c>
      <c r="K14" s="90">
        <v>79364</v>
      </c>
      <c r="L14" s="91">
        <v>33417</v>
      </c>
      <c r="M14" s="100">
        <v>182270</v>
      </c>
      <c r="N14" s="101">
        <v>66196</v>
      </c>
      <c r="O14" s="102">
        <v>374394</v>
      </c>
      <c r="P14" s="105" t="s">
        <v>99</v>
      </c>
      <c r="Q14" s="87" t="s">
        <v>55</v>
      </c>
      <c r="R14" s="114">
        <v>16.899999999999999</v>
      </c>
      <c r="S14" s="115">
        <v>22.5</v>
      </c>
      <c r="T14" s="116">
        <v>13.5</v>
      </c>
      <c r="U14" s="125">
        <v>5.6</v>
      </c>
      <c r="V14" s="126">
        <v>6</v>
      </c>
      <c r="W14" s="127">
        <v>4.4000000000000004</v>
      </c>
      <c r="X14" s="128" t="s">
        <v>99</v>
      </c>
      <c r="Y14" s="44"/>
      <c r="Z14" s="87" t="s">
        <v>55</v>
      </c>
      <c r="AA14" s="114">
        <v>13.3</v>
      </c>
      <c r="AB14" s="115">
        <v>12.8</v>
      </c>
      <c r="AC14" s="116">
        <v>9.8000000000000007</v>
      </c>
      <c r="AD14" s="125">
        <v>7.8</v>
      </c>
      <c r="AE14" s="126">
        <v>8.5</v>
      </c>
      <c r="AF14" s="127">
        <v>6.1</v>
      </c>
      <c r="AG14" s="128" t="s">
        <v>99</v>
      </c>
      <c r="AH14" s="44"/>
    </row>
    <row r="15" spans="1:34" ht="15" customHeight="1">
      <c r="A15" s="87" t="s">
        <v>56</v>
      </c>
      <c r="B15" s="94">
        <v>0</v>
      </c>
      <c r="C15" s="92">
        <v>0</v>
      </c>
      <c r="D15" s="91">
        <v>9964</v>
      </c>
      <c r="E15" s="106">
        <v>0</v>
      </c>
      <c r="F15" s="107">
        <v>0</v>
      </c>
      <c r="G15" s="102">
        <v>11744</v>
      </c>
      <c r="H15" s="105" t="s">
        <v>100</v>
      </c>
      <c r="I15" s="87" t="s">
        <v>56</v>
      </c>
      <c r="J15" s="94">
        <v>0</v>
      </c>
      <c r="K15" s="92">
        <v>0</v>
      </c>
      <c r="L15" s="93">
        <v>0</v>
      </c>
      <c r="M15" s="106">
        <v>0</v>
      </c>
      <c r="N15" s="107">
        <v>0</v>
      </c>
      <c r="O15" s="108">
        <v>0</v>
      </c>
      <c r="P15" s="105" t="s">
        <v>100</v>
      </c>
      <c r="Q15" s="87" t="s">
        <v>56</v>
      </c>
      <c r="R15" s="119">
        <v>0</v>
      </c>
      <c r="S15" s="117">
        <v>0</v>
      </c>
      <c r="T15" s="116">
        <v>1.2</v>
      </c>
      <c r="U15" s="129">
        <v>0</v>
      </c>
      <c r="V15" s="130">
        <v>0</v>
      </c>
      <c r="W15" s="127">
        <v>1.5</v>
      </c>
      <c r="X15" s="128" t="s">
        <v>100</v>
      </c>
      <c r="Y15" s="44"/>
      <c r="Z15" s="87" t="s">
        <v>56</v>
      </c>
      <c r="AA15" s="119">
        <v>0</v>
      </c>
      <c r="AB15" s="117">
        <v>0</v>
      </c>
      <c r="AC15" s="118">
        <v>0</v>
      </c>
      <c r="AD15" s="129">
        <v>0</v>
      </c>
      <c r="AE15" s="130">
        <v>0</v>
      </c>
      <c r="AF15" s="131">
        <v>0</v>
      </c>
      <c r="AG15" s="128" t="s">
        <v>100</v>
      </c>
      <c r="AH15" s="44"/>
    </row>
    <row r="16" spans="1:34" ht="15" customHeight="1">
      <c r="A16" s="86" t="s">
        <v>57</v>
      </c>
      <c r="B16" s="89">
        <v>1289117000</v>
      </c>
      <c r="C16" s="92">
        <v>0</v>
      </c>
      <c r="D16" s="91">
        <v>118880</v>
      </c>
      <c r="E16" s="100">
        <v>374574</v>
      </c>
      <c r="F16" s="101">
        <v>534373</v>
      </c>
      <c r="G16" s="102">
        <v>240691</v>
      </c>
      <c r="H16" s="103" t="s">
        <v>101</v>
      </c>
      <c r="I16" s="86" t="s">
        <v>57</v>
      </c>
      <c r="J16" s="89">
        <v>73613</v>
      </c>
      <c r="K16" s="90">
        <v>162209</v>
      </c>
      <c r="L16" s="91">
        <v>112666</v>
      </c>
      <c r="M16" s="100">
        <v>489876</v>
      </c>
      <c r="N16" s="101">
        <v>155267</v>
      </c>
      <c r="O16" s="102">
        <v>1413183</v>
      </c>
      <c r="P16" s="103" t="s">
        <v>101</v>
      </c>
      <c r="Q16" s="86" t="s">
        <v>57</v>
      </c>
      <c r="R16" s="114">
        <v>31</v>
      </c>
      <c r="S16" s="117">
        <v>0</v>
      </c>
      <c r="T16" s="116">
        <v>14</v>
      </c>
      <c r="U16" s="125">
        <v>32.9</v>
      </c>
      <c r="V16" s="126">
        <v>37.6</v>
      </c>
      <c r="W16" s="127">
        <v>31.2</v>
      </c>
      <c r="X16" s="128" t="s">
        <v>101</v>
      </c>
      <c r="Y16" s="44"/>
      <c r="Z16" s="86" t="s">
        <v>57</v>
      </c>
      <c r="AA16" s="114">
        <v>39.799999999999997</v>
      </c>
      <c r="AB16" s="115">
        <v>26.2</v>
      </c>
      <c r="AC16" s="116">
        <v>33</v>
      </c>
      <c r="AD16" s="125">
        <v>20.9</v>
      </c>
      <c r="AE16" s="126">
        <v>19.899999999999999</v>
      </c>
      <c r="AF16" s="127">
        <v>23</v>
      </c>
      <c r="AG16" s="128" t="s">
        <v>101</v>
      </c>
      <c r="AH16" s="44"/>
    </row>
    <row r="17" spans="1:34" ht="15" customHeight="1">
      <c r="A17" s="86" t="s">
        <v>58</v>
      </c>
      <c r="B17" s="94">
        <v>0</v>
      </c>
      <c r="C17" s="90">
        <v>29399</v>
      </c>
      <c r="D17" s="91">
        <v>18821</v>
      </c>
      <c r="E17" s="100">
        <v>46362</v>
      </c>
      <c r="F17" s="107">
        <v>0</v>
      </c>
      <c r="G17" s="108">
        <v>0</v>
      </c>
      <c r="H17" s="103" t="s">
        <v>102</v>
      </c>
      <c r="I17" s="86" t="s">
        <v>58</v>
      </c>
      <c r="J17" s="94">
        <v>0</v>
      </c>
      <c r="K17" s="90">
        <v>1755</v>
      </c>
      <c r="L17" s="93">
        <v>0</v>
      </c>
      <c r="M17" s="100">
        <v>280766</v>
      </c>
      <c r="N17" s="101">
        <v>3148</v>
      </c>
      <c r="O17" s="102">
        <v>3219</v>
      </c>
      <c r="P17" s="103" t="s">
        <v>102</v>
      </c>
      <c r="Q17" s="86" t="s">
        <v>58</v>
      </c>
      <c r="R17" s="119">
        <v>0</v>
      </c>
      <c r="S17" s="115">
        <v>4.3</v>
      </c>
      <c r="T17" s="116">
        <v>2.2000000000000002</v>
      </c>
      <c r="U17" s="125">
        <v>4.0999999999999996</v>
      </c>
      <c r="V17" s="130">
        <v>0</v>
      </c>
      <c r="W17" s="131">
        <v>0</v>
      </c>
      <c r="X17" s="128" t="s">
        <v>102</v>
      </c>
      <c r="Y17" s="44"/>
      <c r="Z17" s="86" t="s">
        <v>58</v>
      </c>
      <c r="AA17" s="119">
        <v>0</v>
      </c>
      <c r="AB17" s="115">
        <v>0.3</v>
      </c>
      <c r="AC17" s="118">
        <v>0</v>
      </c>
      <c r="AD17" s="125">
        <v>12</v>
      </c>
      <c r="AE17" s="126">
        <v>0.4</v>
      </c>
      <c r="AF17" s="127">
        <v>0.1</v>
      </c>
      <c r="AG17" s="128" t="s">
        <v>102</v>
      </c>
      <c r="AH17" s="44"/>
    </row>
    <row r="18" spans="1:34" ht="15" customHeight="1">
      <c r="A18" s="86" t="s">
        <v>59</v>
      </c>
      <c r="B18" s="89">
        <v>530244132</v>
      </c>
      <c r="C18" s="90">
        <v>74104</v>
      </c>
      <c r="D18" s="91">
        <v>96198</v>
      </c>
      <c r="E18" s="100">
        <v>95743</v>
      </c>
      <c r="F18" s="101">
        <v>44831</v>
      </c>
      <c r="G18" s="102">
        <v>45063</v>
      </c>
      <c r="H18" s="103" t="s">
        <v>103</v>
      </c>
      <c r="I18" s="86" t="s">
        <v>59</v>
      </c>
      <c r="J18" s="89">
        <v>12008</v>
      </c>
      <c r="K18" s="90">
        <v>93263</v>
      </c>
      <c r="L18" s="91">
        <v>14110</v>
      </c>
      <c r="M18" s="100">
        <v>52204</v>
      </c>
      <c r="N18" s="101">
        <v>89599</v>
      </c>
      <c r="O18" s="102">
        <v>679081</v>
      </c>
      <c r="P18" s="103" t="s">
        <v>103</v>
      </c>
      <c r="Q18" s="86" t="s">
        <v>59</v>
      </c>
      <c r="R18" s="114">
        <v>12.7</v>
      </c>
      <c r="S18" s="115">
        <v>10.9</v>
      </c>
      <c r="T18" s="116">
        <v>11.3</v>
      </c>
      <c r="U18" s="125">
        <v>8.4</v>
      </c>
      <c r="V18" s="126">
        <v>3.2</v>
      </c>
      <c r="W18" s="127">
        <v>5.8</v>
      </c>
      <c r="X18" s="128" t="s">
        <v>103</v>
      </c>
      <c r="Y18" s="44"/>
      <c r="Z18" s="86" t="s">
        <v>59</v>
      </c>
      <c r="AA18" s="114">
        <v>6.5</v>
      </c>
      <c r="AB18" s="115">
        <v>15.1</v>
      </c>
      <c r="AC18" s="116">
        <v>4.0999999999999996</v>
      </c>
      <c r="AD18" s="125">
        <v>2.2000000000000002</v>
      </c>
      <c r="AE18" s="126">
        <v>11.5</v>
      </c>
      <c r="AF18" s="127">
        <v>11.1</v>
      </c>
      <c r="AG18" s="128" t="s">
        <v>103</v>
      </c>
      <c r="AH18" s="44"/>
    </row>
    <row r="19" spans="1:34" ht="15" customHeight="1">
      <c r="A19" s="87" t="s">
        <v>60</v>
      </c>
      <c r="B19" s="89">
        <v>173551022</v>
      </c>
      <c r="C19" s="90">
        <v>36473</v>
      </c>
      <c r="D19" s="91">
        <v>74103</v>
      </c>
      <c r="E19" s="100">
        <v>51085</v>
      </c>
      <c r="F19" s="101">
        <v>14985</v>
      </c>
      <c r="G19" s="102">
        <v>22389</v>
      </c>
      <c r="H19" s="105" t="s">
        <v>104</v>
      </c>
      <c r="I19" s="87" t="s">
        <v>60</v>
      </c>
      <c r="J19" s="89">
        <v>10655</v>
      </c>
      <c r="K19" s="90">
        <v>24486</v>
      </c>
      <c r="L19" s="91">
        <v>7795</v>
      </c>
      <c r="M19" s="100">
        <v>36098</v>
      </c>
      <c r="N19" s="101">
        <v>64609</v>
      </c>
      <c r="O19" s="102">
        <v>645467</v>
      </c>
      <c r="P19" s="105" t="s">
        <v>104</v>
      </c>
      <c r="Q19" s="87" t="s">
        <v>60</v>
      </c>
      <c r="R19" s="114">
        <v>4.2</v>
      </c>
      <c r="S19" s="115">
        <v>5.4</v>
      </c>
      <c r="T19" s="116">
        <v>8.6999999999999993</v>
      </c>
      <c r="U19" s="125">
        <v>4.5</v>
      </c>
      <c r="V19" s="126">
        <v>1.1000000000000001</v>
      </c>
      <c r="W19" s="127">
        <v>2.9</v>
      </c>
      <c r="X19" s="128" t="s">
        <v>104</v>
      </c>
      <c r="Y19" s="44"/>
      <c r="Z19" s="87" t="s">
        <v>60</v>
      </c>
      <c r="AA19" s="114">
        <v>5.8</v>
      </c>
      <c r="AB19" s="115">
        <v>4</v>
      </c>
      <c r="AC19" s="116">
        <v>2.2999999999999998</v>
      </c>
      <c r="AD19" s="125">
        <v>1.5</v>
      </c>
      <c r="AE19" s="126">
        <v>8.3000000000000007</v>
      </c>
      <c r="AF19" s="127">
        <v>10.5</v>
      </c>
      <c r="AG19" s="128" t="s">
        <v>104</v>
      </c>
      <c r="AH19" s="44"/>
    </row>
    <row r="20" spans="1:34" ht="15" customHeight="1">
      <c r="A20" s="87" t="s">
        <v>61</v>
      </c>
      <c r="B20" s="94">
        <v>0</v>
      </c>
      <c r="C20" s="92">
        <v>0</v>
      </c>
      <c r="D20" s="91">
        <v>463</v>
      </c>
      <c r="E20" s="100">
        <v>2084</v>
      </c>
      <c r="F20" s="101">
        <v>1758</v>
      </c>
      <c r="G20" s="102">
        <v>579</v>
      </c>
      <c r="H20" s="105" t="s">
        <v>105</v>
      </c>
      <c r="I20" s="87" t="s">
        <v>61</v>
      </c>
      <c r="J20" s="94">
        <v>0</v>
      </c>
      <c r="K20" s="92">
        <v>0</v>
      </c>
      <c r="L20" s="93">
        <v>0</v>
      </c>
      <c r="M20" s="106">
        <v>0</v>
      </c>
      <c r="N20" s="107">
        <v>0</v>
      </c>
      <c r="O20" s="108">
        <v>0</v>
      </c>
      <c r="P20" s="105" t="s">
        <v>105</v>
      </c>
      <c r="Q20" s="87" t="s">
        <v>61</v>
      </c>
      <c r="R20" s="119">
        <v>0</v>
      </c>
      <c r="S20" s="117">
        <v>0</v>
      </c>
      <c r="T20" s="116">
        <v>0.1</v>
      </c>
      <c r="U20" s="125">
        <v>0.2</v>
      </c>
      <c r="V20" s="126">
        <v>0.1</v>
      </c>
      <c r="W20" s="127">
        <v>0.1</v>
      </c>
      <c r="X20" s="128" t="s">
        <v>105</v>
      </c>
      <c r="Y20" s="44"/>
      <c r="Z20" s="87" t="s">
        <v>61</v>
      </c>
      <c r="AA20" s="119">
        <v>0</v>
      </c>
      <c r="AB20" s="117">
        <v>0</v>
      </c>
      <c r="AC20" s="118">
        <v>0</v>
      </c>
      <c r="AD20" s="129">
        <v>0</v>
      </c>
      <c r="AE20" s="130">
        <v>0</v>
      </c>
      <c r="AF20" s="131">
        <v>0</v>
      </c>
      <c r="AG20" s="128" t="s">
        <v>105</v>
      </c>
      <c r="AH20" s="44"/>
    </row>
    <row r="21" spans="1:34" ht="15" customHeight="1">
      <c r="A21" s="87" t="s">
        <v>62</v>
      </c>
      <c r="B21" s="89">
        <v>53061964</v>
      </c>
      <c r="C21" s="92">
        <v>0</v>
      </c>
      <c r="D21" s="91">
        <v>443</v>
      </c>
      <c r="E21" s="100">
        <v>18624</v>
      </c>
      <c r="F21" s="101">
        <v>9775</v>
      </c>
      <c r="G21" s="102">
        <v>855</v>
      </c>
      <c r="H21" s="105" t="s">
        <v>106</v>
      </c>
      <c r="I21" s="87" t="s">
        <v>62</v>
      </c>
      <c r="J21" s="94">
        <v>0</v>
      </c>
      <c r="K21" s="90">
        <v>15006</v>
      </c>
      <c r="L21" s="91">
        <v>2496</v>
      </c>
      <c r="M21" s="106">
        <v>0</v>
      </c>
      <c r="N21" s="101">
        <v>5972</v>
      </c>
      <c r="O21" s="108">
        <v>0</v>
      </c>
      <c r="P21" s="105" t="s">
        <v>106</v>
      </c>
      <c r="Q21" s="87" t="s">
        <v>62</v>
      </c>
      <c r="R21" s="114">
        <v>1.3</v>
      </c>
      <c r="S21" s="117">
        <v>0</v>
      </c>
      <c r="T21" s="116">
        <v>0.1</v>
      </c>
      <c r="U21" s="125">
        <v>1.6</v>
      </c>
      <c r="V21" s="126">
        <v>0.7</v>
      </c>
      <c r="W21" s="127">
        <v>0.1</v>
      </c>
      <c r="X21" s="128" t="s">
        <v>106</v>
      </c>
      <c r="Y21" s="44"/>
      <c r="Z21" s="87" t="s">
        <v>62</v>
      </c>
      <c r="AA21" s="119">
        <v>0</v>
      </c>
      <c r="AB21" s="115">
        <v>2.4</v>
      </c>
      <c r="AC21" s="116">
        <v>0.7</v>
      </c>
      <c r="AD21" s="129">
        <v>0</v>
      </c>
      <c r="AE21" s="126">
        <v>0.8</v>
      </c>
      <c r="AF21" s="131">
        <v>0</v>
      </c>
      <c r="AG21" s="128" t="s">
        <v>106</v>
      </c>
      <c r="AH21" s="44"/>
    </row>
    <row r="22" spans="1:34" ht="15" customHeight="1">
      <c r="A22" s="87" t="s">
        <v>63</v>
      </c>
      <c r="B22" s="89">
        <v>33463271</v>
      </c>
      <c r="C22" s="92">
        <v>0</v>
      </c>
      <c r="D22" s="91">
        <v>443</v>
      </c>
      <c r="E22" s="100">
        <v>14772</v>
      </c>
      <c r="F22" s="101">
        <v>8602</v>
      </c>
      <c r="G22" s="108">
        <v>0</v>
      </c>
      <c r="H22" s="105" t="s">
        <v>107</v>
      </c>
      <c r="I22" s="87" t="s">
        <v>63</v>
      </c>
      <c r="J22" s="94">
        <v>0</v>
      </c>
      <c r="K22" s="90">
        <v>6945</v>
      </c>
      <c r="L22" s="91">
        <v>2496</v>
      </c>
      <c r="M22" s="106">
        <v>0</v>
      </c>
      <c r="N22" s="101">
        <v>5972</v>
      </c>
      <c r="O22" s="108">
        <v>0</v>
      </c>
      <c r="P22" s="105" t="s">
        <v>107</v>
      </c>
      <c r="Q22" s="87" t="s">
        <v>63</v>
      </c>
      <c r="R22" s="114">
        <v>0.8</v>
      </c>
      <c r="S22" s="117">
        <v>0</v>
      </c>
      <c r="T22" s="116">
        <v>0.1</v>
      </c>
      <c r="U22" s="125">
        <v>1.3</v>
      </c>
      <c r="V22" s="126">
        <v>0.6</v>
      </c>
      <c r="W22" s="131">
        <v>0</v>
      </c>
      <c r="X22" s="128" t="s">
        <v>107</v>
      </c>
      <c r="Y22" s="44"/>
      <c r="Z22" s="87" t="s">
        <v>63</v>
      </c>
      <c r="AA22" s="119">
        <v>0</v>
      </c>
      <c r="AB22" s="115">
        <v>1.1000000000000001</v>
      </c>
      <c r="AC22" s="116">
        <v>0.7</v>
      </c>
      <c r="AD22" s="129">
        <v>0</v>
      </c>
      <c r="AE22" s="126">
        <v>0.8</v>
      </c>
      <c r="AF22" s="131">
        <v>0</v>
      </c>
      <c r="AG22" s="128" t="s">
        <v>107</v>
      </c>
      <c r="AH22" s="44"/>
    </row>
    <row r="23" spans="1:34" ht="15" customHeight="1">
      <c r="A23" s="87" t="s">
        <v>64</v>
      </c>
      <c r="B23" s="89">
        <v>19598693</v>
      </c>
      <c r="C23" s="92">
        <v>0</v>
      </c>
      <c r="D23" s="93">
        <v>0</v>
      </c>
      <c r="E23" s="100">
        <v>3852</v>
      </c>
      <c r="F23" s="101">
        <v>1173</v>
      </c>
      <c r="G23" s="108">
        <v>0</v>
      </c>
      <c r="H23" s="105" t="s">
        <v>108</v>
      </c>
      <c r="I23" s="87" t="s">
        <v>64</v>
      </c>
      <c r="J23" s="94">
        <v>0</v>
      </c>
      <c r="K23" s="90">
        <v>8061</v>
      </c>
      <c r="L23" s="93">
        <v>0</v>
      </c>
      <c r="M23" s="106">
        <v>0</v>
      </c>
      <c r="N23" s="107">
        <v>0</v>
      </c>
      <c r="O23" s="108">
        <v>0</v>
      </c>
      <c r="P23" s="105" t="s">
        <v>108</v>
      </c>
      <c r="Q23" s="87" t="s">
        <v>64</v>
      </c>
      <c r="R23" s="114">
        <v>0.5</v>
      </c>
      <c r="S23" s="117">
        <v>0</v>
      </c>
      <c r="T23" s="118">
        <v>0</v>
      </c>
      <c r="U23" s="125">
        <v>0.3</v>
      </c>
      <c r="V23" s="126">
        <v>0.1</v>
      </c>
      <c r="W23" s="131">
        <v>0</v>
      </c>
      <c r="X23" s="128" t="s">
        <v>108</v>
      </c>
      <c r="Y23" s="44"/>
      <c r="Z23" s="87" t="s">
        <v>64</v>
      </c>
      <c r="AA23" s="119">
        <v>0</v>
      </c>
      <c r="AB23" s="115">
        <v>1.3</v>
      </c>
      <c r="AC23" s="118">
        <v>0</v>
      </c>
      <c r="AD23" s="129">
        <v>0</v>
      </c>
      <c r="AE23" s="130">
        <v>0</v>
      </c>
      <c r="AF23" s="131">
        <v>0</v>
      </c>
      <c r="AG23" s="128" t="s">
        <v>108</v>
      </c>
      <c r="AH23" s="44"/>
    </row>
    <row r="24" spans="1:34" ht="15" customHeight="1">
      <c r="A24" s="87" t="s">
        <v>65</v>
      </c>
      <c r="B24" s="89">
        <v>285852448</v>
      </c>
      <c r="C24" s="90">
        <v>37631</v>
      </c>
      <c r="D24" s="91">
        <v>11410</v>
      </c>
      <c r="E24" s="100">
        <v>23950</v>
      </c>
      <c r="F24" s="101">
        <v>18313</v>
      </c>
      <c r="G24" s="102">
        <v>19599</v>
      </c>
      <c r="H24" s="105" t="s">
        <v>109</v>
      </c>
      <c r="I24" s="87" t="s">
        <v>65</v>
      </c>
      <c r="J24" s="89">
        <v>1353</v>
      </c>
      <c r="K24" s="90">
        <v>53771</v>
      </c>
      <c r="L24" s="91">
        <v>3819</v>
      </c>
      <c r="M24" s="100">
        <v>16106</v>
      </c>
      <c r="N24" s="101">
        <v>18654</v>
      </c>
      <c r="O24" s="102">
        <v>22150</v>
      </c>
      <c r="P24" s="105" t="s">
        <v>109</v>
      </c>
      <c r="Q24" s="87" t="s">
        <v>65</v>
      </c>
      <c r="R24" s="114">
        <v>6.9</v>
      </c>
      <c r="S24" s="115">
        <v>5.5</v>
      </c>
      <c r="T24" s="116">
        <v>1.3</v>
      </c>
      <c r="U24" s="125">
        <v>2.1</v>
      </c>
      <c r="V24" s="126">
        <v>1.3</v>
      </c>
      <c r="W24" s="127">
        <v>2.5</v>
      </c>
      <c r="X24" s="128" t="s">
        <v>109</v>
      </c>
      <c r="Y24" s="44"/>
      <c r="Z24" s="87" t="s">
        <v>65</v>
      </c>
      <c r="AA24" s="114">
        <v>0.7</v>
      </c>
      <c r="AB24" s="115">
        <v>8.6999999999999993</v>
      </c>
      <c r="AC24" s="116">
        <v>1.1000000000000001</v>
      </c>
      <c r="AD24" s="125">
        <v>0.7</v>
      </c>
      <c r="AE24" s="126">
        <v>2.4</v>
      </c>
      <c r="AF24" s="127">
        <v>0.4</v>
      </c>
      <c r="AG24" s="128" t="s">
        <v>109</v>
      </c>
      <c r="AH24" s="44"/>
    </row>
    <row r="25" spans="1:34" ht="15" customHeight="1">
      <c r="A25" s="87" t="s">
        <v>66</v>
      </c>
      <c r="B25" s="89">
        <v>17778698</v>
      </c>
      <c r="C25" s="92">
        <v>0</v>
      </c>
      <c r="D25" s="91">
        <v>9779</v>
      </c>
      <c r="E25" s="106">
        <v>0</v>
      </c>
      <c r="F25" s="107">
        <v>0</v>
      </c>
      <c r="G25" s="102">
        <v>164</v>
      </c>
      <c r="H25" s="105" t="s">
        <v>110</v>
      </c>
      <c r="I25" s="87" t="s">
        <v>66</v>
      </c>
      <c r="J25" s="94">
        <v>0</v>
      </c>
      <c r="K25" s="92">
        <v>0</v>
      </c>
      <c r="L25" s="93">
        <v>0</v>
      </c>
      <c r="M25" s="106">
        <v>0</v>
      </c>
      <c r="N25" s="101">
        <v>364</v>
      </c>
      <c r="O25" s="108">
        <v>0</v>
      </c>
      <c r="P25" s="105" t="s">
        <v>110</v>
      </c>
      <c r="Q25" s="87" t="s">
        <v>66</v>
      </c>
      <c r="R25" s="114">
        <v>0.4</v>
      </c>
      <c r="S25" s="117">
        <v>0</v>
      </c>
      <c r="T25" s="116">
        <v>1.1000000000000001</v>
      </c>
      <c r="U25" s="129">
        <v>0</v>
      </c>
      <c r="V25" s="130">
        <v>0</v>
      </c>
      <c r="W25" s="127">
        <v>0</v>
      </c>
      <c r="X25" s="128" t="s">
        <v>110</v>
      </c>
      <c r="Y25" s="44"/>
      <c r="Z25" s="87" t="s">
        <v>66</v>
      </c>
      <c r="AA25" s="119">
        <v>0</v>
      </c>
      <c r="AB25" s="117">
        <v>0</v>
      </c>
      <c r="AC25" s="118">
        <v>0</v>
      </c>
      <c r="AD25" s="129">
        <v>0</v>
      </c>
      <c r="AE25" s="126">
        <v>0</v>
      </c>
      <c r="AF25" s="131">
        <v>0</v>
      </c>
      <c r="AG25" s="128" t="s">
        <v>110</v>
      </c>
      <c r="AH25" s="44"/>
    </row>
    <row r="26" spans="1:34" ht="15" customHeight="1">
      <c r="A26" s="87" t="s">
        <v>67</v>
      </c>
      <c r="B26" s="94">
        <v>0</v>
      </c>
      <c r="C26" s="92">
        <v>0</v>
      </c>
      <c r="D26" s="93">
        <v>0</v>
      </c>
      <c r="E26" s="106">
        <v>0</v>
      </c>
      <c r="F26" s="107">
        <v>0</v>
      </c>
      <c r="G26" s="102">
        <v>1477</v>
      </c>
      <c r="H26" s="105" t="s">
        <v>111</v>
      </c>
      <c r="I26" s="87" t="s">
        <v>67</v>
      </c>
      <c r="J26" s="94">
        <v>0</v>
      </c>
      <c r="K26" s="92">
        <v>0</v>
      </c>
      <c r="L26" s="93">
        <v>0</v>
      </c>
      <c r="M26" s="106">
        <v>0</v>
      </c>
      <c r="N26" s="107">
        <v>0</v>
      </c>
      <c r="O26" s="102">
        <v>11464</v>
      </c>
      <c r="P26" s="105" t="s">
        <v>111</v>
      </c>
      <c r="Q26" s="87" t="s">
        <v>67</v>
      </c>
      <c r="R26" s="119">
        <v>0</v>
      </c>
      <c r="S26" s="117">
        <v>0</v>
      </c>
      <c r="T26" s="118">
        <v>0</v>
      </c>
      <c r="U26" s="129">
        <v>0</v>
      </c>
      <c r="V26" s="130">
        <v>0</v>
      </c>
      <c r="W26" s="127">
        <v>0.2</v>
      </c>
      <c r="X26" s="128" t="s">
        <v>111</v>
      </c>
      <c r="Y26" s="44"/>
      <c r="Z26" s="87" t="s">
        <v>67</v>
      </c>
      <c r="AA26" s="119">
        <v>0</v>
      </c>
      <c r="AB26" s="117">
        <v>0</v>
      </c>
      <c r="AC26" s="118">
        <v>0</v>
      </c>
      <c r="AD26" s="129">
        <v>0</v>
      </c>
      <c r="AE26" s="130">
        <v>0</v>
      </c>
      <c r="AF26" s="127">
        <v>0.2</v>
      </c>
      <c r="AG26" s="128" t="s">
        <v>111</v>
      </c>
      <c r="AH26" s="44"/>
    </row>
    <row r="27" spans="1:34" ht="15" customHeight="1">
      <c r="A27" s="86" t="s">
        <v>68</v>
      </c>
      <c r="B27" s="89">
        <v>1001920316</v>
      </c>
      <c r="C27" s="90">
        <v>158391</v>
      </c>
      <c r="D27" s="91">
        <v>182516</v>
      </c>
      <c r="E27" s="100">
        <v>307375</v>
      </c>
      <c r="F27" s="101">
        <v>378567</v>
      </c>
      <c r="G27" s="102">
        <v>217722</v>
      </c>
      <c r="H27" s="103" t="s">
        <v>112</v>
      </c>
      <c r="I27" s="86" t="s">
        <v>68</v>
      </c>
      <c r="J27" s="89">
        <v>39010</v>
      </c>
      <c r="K27" s="90">
        <v>143100</v>
      </c>
      <c r="L27" s="91">
        <v>105511</v>
      </c>
      <c r="M27" s="100">
        <v>652648</v>
      </c>
      <c r="N27" s="101">
        <v>238842</v>
      </c>
      <c r="O27" s="102">
        <v>1022793</v>
      </c>
      <c r="P27" s="103" t="s">
        <v>112</v>
      </c>
      <c r="Q27" s="86" t="s">
        <v>68</v>
      </c>
      <c r="R27" s="114">
        <v>24.1</v>
      </c>
      <c r="S27" s="115">
        <v>23.3</v>
      </c>
      <c r="T27" s="116">
        <v>21.4</v>
      </c>
      <c r="U27" s="125">
        <v>27</v>
      </c>
      <c r="V27" s="126">
        <v>26.6</v>
      </c>
      <c r="W27" s="127">
        <v>28.2</v>
      </c>
      <c r="X27" s="128" t="s">
        <v>112</v>
      </c>
      <c r="Y27" s="44"/>
      <c r="Z27" s="86" t="s">
        <v>68</v>
      </c>
      <c r="AA27" s="114">
        <v>21.1</v>
      </c>
      <c r="AB27" s="115">
        <v>23.1</v>
      </c>
      <c r="AC27" s="116">
        <v>30.9</v>
      </c>
      <c r="AD27" s="125">
        <v>27.9</v>
      </c>
      <c r="AE27" s="126">
        <v>30.6</v>
      </c>
      <c r="AF27" s="127">
        <v>16.600000000000001</v>
      </c>
      <c r="AG27" s="128" t="s">
        <v>112</v>
      </c>
      <c r="AH27" s="44"/>
    </row>
    <row r="28" spans="1:34" ht="24.95" customHeight="1">
      <c r="A28" s="88" t="s">
        <v>69</v>
      </c>
      <c r="B28" s="95">
        <v>917360950</v>
      </c>
      <c r="C28" s="96">
        <v>134780</v>
      </c>
      <c r="D28" s="97">
        <v>169732</v>
      </c>
      <c r="E28" s="109">
        <v>295969</v>
      </c>
      <c r="F28" s="110">
        <v>349490</v>
      </c>
      <c r="G28" s="111">
        <v>189555</v>
      </c>
      <c r="H28" s="112" t="s">
        <v>113</v>
      </c>
      <c r="I28" s="88" t="s">
        <v>69</v>
      </c>
      <c r="J28" s="95">
        <v>36409</v>
      </c>
      <c r="K28" s="96">
        <v>134745</v>
      </c>
      <c r="L28" s="97">
        <v>95730</v>
      </c>
      <c r="M28" s="109">
        <v>630099</v>
      </c>
      <c r="N28" s="110">
        <v>228959</v>
      </c>
      <c r="O28" s="111">
        <v>898038</v>
      </c>
      <c r="P28" s="112" t="s">
        <v>113</v>
      </c>
      <c r="Q28" s="88" t="s">
        <v>69</v>
      </c>
      <c r="R28" s="120">
        <v>22</v>
      </c>
      <c r="S28" s="121">
        <v>19.8</v>
      </c>
      <c r="T28" s="122">
        <v>19.899999999999999</v>
      </c>
      <c r="U28" s="132">
        <v>26</v>
      </c>
      <c r="V28" s="133">
        <v>24.6</v>
      </c>
      <c r="W28" s="134">
        <v>24.6</v>
      </c>
      <c r="X28" s="135" t="s">
        <v>113</v>
      </c>
      <c r="Y28" s="44"/>
      <c r="Z28" s="88" t="s">
        <v>69</v>
      </c>
      <c r="AA28" s="120">
        <v>19.7</v>
      </c>
      <c r="AB28" s="121">
        <v>21.8</v>
      </c>
      <c r="AC28" s="122">
        <v>28.1</v>
      </c>
      <c r="AD28" s="132">
        <v>26.9</v>
      </c>
      <c r="AE28" s="133">
        <v>29.3</v>
      </c>
      <c r="AF28" s="134">
        <v>14.6</v>
      </c>
      <c r="AG28" s="135" t="s">
        <v>113</v>
      </c>
      <c r="AH28" s="44"/>
    </row>
    <row r="29" spans="1:34" ht="15" customHeight="1">
      <c r="A29" s="87" t="s">
        <v>70</v>
      </c>
      <c r="B29" s="89">
        <v>499357607</v>
      </c>
      <c r="C29" s="90">
        <v>77661</v>
      </c>
      <c r="D29" s="91">
        <v>114263</v>
      </c>
      <c r="E29" s="100">
        <v>197435</v>
      </c>
      <c r="F29" s="101">
        <v>259754</v>
      </c>
      <c r="G29" s="102">
        <v>121283</v>
      </c>
      <c r="H29" s="105" t="s">
        <v>114</v>
      </c>
      <c r="I29" s="87" t="s">
        <v>70</v>
      </c>
      <c r="J29" s="89">
        <v>28059</v>
      </c>
      <c r="K29" s="90">
        <v>89022</v>
      </c>
      <c r="L29" s="91">
        <v>65472</v>
      </c>
      <c r="M29" s="100">
        <v>499497</v>
      </c>
      <c r="N29" s="101">
        <v>158624</v>
      </c>
      <c r="O29" s="102">
        <v>499540</v>
      </c>
      <c r="P29" s="105" t="s">
        <v>114</v>
      </c>
      <c r="Q29" s="87" t="s">
        <v>70</v>
      </c>
      <c r="R29" s="114">
        <v>12</v>
      </c>
      <c r="S29" s="115">
        <v>11.4</v>
      </c>
      <c r="T29" s="116">
        <v>13.4</v>
      </c>
      <c r="U29" s="125">
        <v>17.399999999999999</v>
      </c>
      <c r="V29" s="126">
        <v>18.3</v>
      </c>
      <c r="W29" s="127">
        <v>15.7</v>
      </c>
      <c r="X29" s="128" t="s">
        <v>114</v>
      </c>
      <c r="Y29" s="44"/>
      <c r="Z29" s="87" t="s">
        <v>70</v>
      </c>
      <c r="AA29" s="114">
        <v>15.2</v>
      </c>
      <c r="AB29" s="115">
        <v>14.4</v>
      </c>
      <c r="AC29" s="116">
        <v>19.2</v>
      </c>
      <c r="AD29" s="125">
        <v>21.3</v>
      </c>
      <c r="AE29" s="126">
        <v>20.3</v>
      </c>
      <c r="AF29" s="127">
        <v>8.1</v>
      </c>
      <c r="AG29" s="128" t="s">
        <v>114</v>
      </c>
      <c r="AH29" s="44"/>
    </row>
    <row r="30" spans="1:34" ht="15" customHeight="1">
      <c r="A30" s="87" t="s">
        <v>71</v>
      </c>
      <c r="B30" s="89">
        <v>418003343</v>
      </c>
      <c r="C30" s="90">
        <v>57119</v>
      </c>
      <c r="D30" s="91">
        <v>55469</v>
      </c>
      <c r="E30" s="100">
        <v>98534</v>
      </c>
      <c r="F30" s="101">
        <v>89500</v>
      </c>
      <c r="G30" s="102">
        <v>68272</v>
      </c>
      <c r="H30" s="105" t="s">
        <v>115</v>
      </c>
      <c r="I30" s="87" t="s">
        <v>71</v>
      </c>
      <c r="J30" s="89">
        <v>8350</v>
      </c>
      <c r="K30" s="90">
        <v>45723</v>
      </c>
      <c r="L30" s="91">
        <v>30258</v>
      </c>
      <c r="M30" s="100">
        <v>130602</v>
      </c>
      <c r="N30" s="101">
        <v>70335</v>
      </c>
      <c r="O30" s="102">
        <v>398498</v>
      </c>
      <c r="P30" s="105" t="s">
        <v>115</v>
      </c>
      <c r="Q30" s="87" t="s">
        <v>71</v>
      </c>
      <c r="R30" s="114">
        <v>10</v>
      </c>
      <c r="S30" s="115">
        <v>8.4</v>
      </c>
      <c r="T30" s="116">
        <v>6.5</v>
      </c>
      <c r="U30" s="125">
        <v>8.6999999999999993</v>
      </c>
      <c r="V30" s="126">
        <v>6.3</v>
      </c>
      <c r="W30" s="127">
        <v>8.8000000000000007</v>
      </c>
      <c r="X30" s="128" t="s">
        <v>115</v>
      </c>
      <c r="Y30" s="44"/>
      <c r="Z30" s="87" t="s">
        <v>71</v>
      </c>
      <c r="AA30" s="114">
        <v>4.5</v>
      </c>
      <c r="AB30" s="115">
        <v>7.4</v>
      </c>
      <c r="AC30" s="116">
        <v>8.9</v>
      </c>
      <c r="AD30" s="125">
        <v>5.6</v>
      </c>
      <c r="AE30" s="126">
        <v>9</v>
      </c>
      <c r="AF30" s="127">
        <v>6.5</v>
      </c>
      <c r="AG30" s="128" t="s">
        <v>115</v>
      </c>
      <c r="AH30" s="44"/>
    </row>
    <row r="31" spans="1:34" ht="15" customHeight="1">
      <c r="A31" s="87" t="s">
        <v>72</v>
      </c>
      <c r="B31" s="89">
        <v>281117042</v>
      </c>
      <c r="C31" s="90">
        <v>23721</v>
      </c>
      <c r="D31" s="91">
        <v>29728</v>
      </c>
      <c r="E31" s="100">
        <v>65361</v>
      </c>
      <c r="F31" s="101">
        <v>62823</v>
      </c>
      <c r="G31" s="102">
        <v>42395</v>
      </c>
      <c r="H31" s="105" t="s">
        <v>116</v>
      </c>
      <c r="I31" s="87" t="s">
        <v>72</v>
      </c>
      <c r="J31" s="89">
        <v>7398</v>
      </c>
      <c r="K31" s="90">
        <v>35792</v>
      </c>
      <c r="L31" s="91">
        <v>21058</v>
      </c>
      <c r="M31" s="100">
        <v>108483</v>
      </c>
      <c r="N31" s="101">
        <v>48304</v>
      </c>
      <c r="O31" s="102">
        <v>171530</v>
      </c>
      <c r="P31" s="105" t="s">
        <v>116</v>
      </c>
      <c r="Q31" s="87" t="s">
        <v>72</v>
      </c>
      <c r="R31" s="114">
        <v>6.8</v>
      </c>
      <c r="S31" s="115">
        <v>3.5</v>
      </c>
      <c r="T31" s="116">
        <v>3.5</v>
      </c>
      <c r="U31" s="125">
        <v>5.7</v>
      </c>
      <c r="V31" s="126">
        <v>4.4000000000000004</v>
      </c>
      <c r="W31" s="127">
        <v>5.5</v>
      </c>
      <c r="X31" s="128" t="s">
        <v>116</v>
      </c>
      <c r="Y31" s="44"/>
      <c r="Z31" s="87" t="s">
        <v>72</v>
      </c>
      <c r="AA31" s="114">
        <v>4</v>
      </c>
      <c r="AB31" s="115">
        <v>5.8</v>
      </c>
      <c r="AC31" s="116">
        <v>6.2</v>
      </c>
      <c r="AD31" s="125">
        <v>4.5999999999999996</v>
      </c>
      <c r="AE31" s="126">
        <v>6.2</v>
      </c>
      <c r="AF31" s="127">
        <v>2.8</v>
      </c>
      <c r="AG31" s="128" t="s">
        <v>116</v>
      </c>
      <c r="AH31" s="44"/>
    </row>
    <row r="32" spans="1:34" ht="15" customHeight="1">
      <c r="A32" s="87" t="s">
        <v>73</v>
      </c>
      <c r="B32" s="94">
        <v>0</v>
      </c>
      <c r="C32" s="92">
        <v>0</v>
      </c>
      <c r="D32" s="91">
        <v>12317</v>
      </c>
      <c r="E32" s="106">
        <v>0</v>
      </c>
      <c r="F32" s="107">
        <v>0</v>
      </c>
      <c r="G32" s="102">
        <v>10945</v>
      </c>
      <c r="H32" s="105" t="s">
        <v>117</v>
      </c>
      <c r="I32" s="87" t="s">
        <v>73</v>
      </c>
      <c r="J32" s="94">
        <v>0</v>
      </c>
      <c r="K32" s="92">
        <v>0</v>
      </c>
      <c r="L32" s="93">
        <v>0</v>
      </c>
      <c r="M32" s="100">
        <v>3276</v>
      </c>
      <c r="N32" s="107">
        <v>0</v>
      </c>
      <c r="O32" s="108">
        <v>0</v>
      </c>
      <c r="P32" s="105" t="s">
        <v>117</v>
      </c>
      <c r="Q32" s="87" t="s">
        <v>73</v>
      </c>
      <c r="R32" s="119">
        <v>0</v>
      </c>
      <c r="S32" s="117">
        <v>0</v>
      </c>
      <c r="T32" s="116">
        <v>1.4</v>
      </c>
      <c r="U32" s="129">
        <v>0</v>
      </c>
      <c r="V32" s="130">
        <v>0</v>
      </c>
      <c r="W32" s="127">
        <v>1.4</v>
      </c>
      <c r="X32" s="128" t="s">
        <v>117</v>
      </c>
      <c r="Y32" s="44"/>
      <c r="Z32" s="87" t="s">
        <v>73</v>
      </c>
      <c r="AA32" s="119">
        <v>0</v>
      </c>
      <c r="AB32" s="117">
        <v>0</v>
      </c>
      <c r="AC32" s="118">
        <v>0</v>
      </c>
      <c r="AD32" s="125">
        <v>0.1</v>
      </c>
      <c r="AE32" s="130">
        <v>0</v>
      </c>
      <c r="AF32" s="131">
        <v>0</v>
      </c>
      <c r="AG32" s="128" t="s">
        <v>117</v>
      </c>
      <c r="AH32" s="44"/>
    </row>
    <row r="33" spans="1:34" ht="15" customHeight="1">
      <c r="A33" s="87" t="s">
        <v>74</v>
      </c>
      <c r="B33" s="89">
        <v>133270051</v>
      </c>
      <c r="C33" s="90">
        <v>16945</v>
      </c>
      <c r="D33" s="91">
        <v>5386</v>
      </c>
      <c r="E33" s="100">
        <v>3146</v>
      </c>
      <c r="F33" s="101">
        <v>5227</v>
      </c>
      <c r="G33" s="102">
        <v>2431</v>
      </c>
      <c r="H33" s="105" t="s">
        <v>118</v>
      </c>
      <c r="I33" s="87" t="s">
        <v>74</v>
      </c>
      <c r="J33" s="89">
        <v>893</v>
      </c>
      <c r="K33" s="90">
        <v>8629</v>
      </c>
      <c r="L33" s="91">
        <v>3005</v>
      </c>
      <c r="M33" s="100">
        <v>7339</v>
      </c>
      <c r="N33" s="101">
        <v>4678</v>
      </c>
      <c r="O33" s="102">
        <v>89101</v>
      </c>
      <c r="P33" s="105" t="s">
        <v>118</v>
      </c>
      <c r="Q33" s="87" t="s">
        <v>74</v>
      </c>
      <c r="R33" s="114">
        <v>3.2</v>
      </c>
      <c r="S33" s="115">
        <v>2.5</v>
      </c>
      <c r="T33" s="116">
        <v>0.6</v>
      </c>
      <c r="U33" s="125">
        <v>0.3</v>
      </c>
      <c r="V33" s="126">
        <v>0.4</v>
      </c>
      <c r="W33" s="127">
        <v>0.3</v>
      </c>
      <c r="X33" s="128" t="s">
        <v>118</v>
      </c>
      <c r="Y33" s="44"/>
      <c r="Z33" s="87" t="s">
        <v>74</v>
      </c>
      <c r="AA33" s="114">
        <v>0.5</v>
      </c>
      <c r="AB33" s="115">
        <v>1.4</v>
      </c>
      <c r="AC33" s="116">
        <v>0.9</v>
      </c>
      <c r="AD33" s="125">
        <v>0.3</v>
      </c>
      <c r="AE33" s="126">
        <v>0.6</v>
      </c>
      <c r="AF33" s="127">
        <v>1.5</v>
      </c>
      <c r="AG33" s="128" t="s">
        <v>118</v>
      </c>
      <c r="AH33" s="44"/>
    </row>
    <row r="34" spans="1:34" ht="15" customHeight="1">
      <c r="A34" s="87" t="s">
        <v>75</v>
      </c>
      <c r="B34" s="94">
        <v>0</v>
      </c>
      <c r="C34" s="92">
        <v>0</v>
      </c>
      <c r="D34" s="93">
        <v>0</v>
      </c>
      <c r="E34" s="106">
        <v>0</v>
      </c>
      <c r="F34" s="107">
        <v>0</v>
      </c>
      <c r="G34" s="108">
        <v>0</v>
      </c>
      <c r="H34" s="105" t="s">
        <v>119</v>
      </c>
      <c r="I34" s="87" t="s">
        <v>75</v>
      </c>
      <c r="J34" s="94">
        <v>0</v>
      </c>
      <c r="K34" s="92">
        <v>0</v>
      </c>
      <c r="L34" s="93">
        <v>0</v>
      </c>
      <c r="M34" s="106">
        <v>0</v>
      </c>
      <c r="N34" s="107">
        <v>0</v>
      </c>
      <c r="O34" s="108">
        <v>0</v>
      </c>
      <c r="P34" s="105" t="s">
        <v>119</v>
      </c>
      <c r="Q34" s="87" t="s">
        <v>75</v>
      </c>
      <c r="R34" s="119">
        <v>0</v>
      </c>
      <c r="S34" s="117">
        <v>0</v>
      </c>
      <c r="T34" s="118">
        <v>0</v>
      </c>
      <c r="U34" s="129">
        <v>0</v>
      </c>
      <c r="V34" s="130">
        <v>0</v>
      </c>
      <c r="W34" s="131">
        <v>0</v>
      </c>
      <c r="X34" s="128" t="s">
        <v>119</v>
      </c>
      <c r="Y34" s="44"/>
      <c r="Z34" s="87" t="s">
        <v>75</v>
      </c>
      <c r="AA34" s="119">
        <v>0</v>
      </c>
      <c r="AB34" s="117">
        <v>0</v>
      </c>
      <c r="AC34" s="118">
        <v>0</v>
      </c>
      <c r="AD34" s="129">
        <v>0</v>
      </c>
      <c r="AE34" s="130">
        <v>0</v>
      </c>
      <c r="AF34" s="131">
        <v>0</v>
      </c>
      <c r="AG34" s="128" t="s">
        <v>119</v>
      </c>
      <c r="AH34" s="44"/>
    </row>
    <row r="35" spans="1:34" ht="15" customHeight="1">
      <c r="A35" s="87" t="s">
        <v>76</v>
      </c>
      <c r="B35" s="94">
        <v>0</v>
      </c>
      <c r="C35" s="92">
        <v>0</v>
      </c>
      <c r="D35" s="93">
        <v>0</v>
      </c>
      <c r="E35" s="106">
        <v>0</v>
      </c>
      <c r="F35" s="107">
        <v>0</v>
      </c>
      <c r="G35" s="108">
        <v>0</v>
      </c>
      <c r="H35" s="105" t="s">
        <v>120</v>
      </c>
      <c r="I35" s="87" t="s">
        <v>76</v>
      </c>
      <c r="J35" s="94">
        <v>0</v>
      </c>
      <c r="K35" s="92">
        <v>0</v>
      </c>
      <c r="L35" s="93">
        <v>0</v>
      </c>
      <c r="M35" s="106">
        <v>0</v>
      </c>
      <c r="N35" s="107">
        <v>0</v>
      </c>
      <c r="O35" s="108">
        <v>0</v>
      </c>
      <c r="P35" s="105" t="s">
        <v>120</v>
      </c>
      <c r="Q35" s="87" t="s">
        <v>76</v>
      </c>
      <c r="R35" s="119">
        <v>0</v>
      </c>
      <c r="S35" s="117">
        <v>0</v>
      </c>
      <c r="T35" s="118">
        <v>0</v>
      </c>
      <c r="U35" s="129">
        <v>0</v>
      </c>
      <c r="V35" s="130">
        <v>0</v>
      </c>
      <c r="W35" s="131">
        <v>0</v>
      </c>
      <c r="X35" s="128" t="s">
        <v>120</v>
      </c>
      <c r="Y35" s="44"/>
      <c r="Z35" s="87" t="s">
        <v>76</v>
      </c>
      <c r="AA35" s="119">
        <v>0</v>
      </c>
      <c r="AB35" s="117">
        <v>0</v>
      </c>
      <c r="AC35" s="118">
        <v>0</v>
      </c>
      <c r="AD35" s="129">
        <v>0</v>
      </c>
      <c r="AE35" s="130">
        <v>0</v>
      </c>
      <c r="AF35" s="131">
        <v>0</v>
      </c>
      <c r="AG35" s="128" t="s">
        <v>120</v>
      </c>
      <c r="AH35" s="44"/>
    </row>
    <row r="36" spans="1:34" ht="15" customHeight="1">
      <c r="A36" s="87" t="s">
        <v>77</v>
      </c>
      <c r="B36" s="94">
        <v>0</v>
      </c>
      <c r="C36" s="90">
        <v>16453</v>
      </c>
      <c r="D36" s="91">
        <v>6734</v>
      </c>
      <c r="E36" s="100">
        <v>30027</v>
      </c>
      <c r="F36" s="101">
        <v>21447</v>
      </c>
      <c r="G36" s="102">
        <v>12501</v>
      </c>
      <c r="H36" s="105" t="s">
        <v>121</v>
      </c>
      <c r="I36" s="87" t="s">
        <v>77</v>
      </c>
      <c r="J36" s="89">
        <v>59</v>
      </c>
      <c r="K36" s="90">
        <v>1302</v>
      </c>
      <c r="L36" s="91">
        <v>5964</v>
      </c>
      <c r="M36" s="100">
        <v>10579</v>
      </c>
      <c r="N36" s="101">
        <v>12895</v>
      </c>
      <c r="O36" s="102">
        <v>39487</v>
      </c>
      <c r="P36" s="105" t="s">
        <v>121</v>
      </c>
      <c r="Q36" s="87" t="s">
        <v>77</v>
      </c>
      <c r="R36" s="119">
        <v>0</v>
      </c>
      <c r="S36" s="115">
        <v>2.4</v>
      </c>
      <c r="T36" s="116">
        <v>0.8</v>
      </c>
      <c r="U36" s="125">
        <v>2.6</v>
      </c>
      <c r="V36" s="126">
        <v>1.5</v>
      </c>
      <c r="W36" s="127">
        <v>1.6</v>
      </c>
      <c r="X36" s="128" t="s">
        <v>121</v>
      </c>
      <c r="Y36" s="44"/>
      <c r="Z36" s="87" t="s">
        <v>77</v>
      </c>
      <c r="AA36" s="114">
        <v>0</v>
      </c>
      <c r="AB36" s="115">
        <v>0.2</v>
      </c>
      <c r="AC36" s="116">
        <v>1.7</v>
      </c>
      <c r="AD36" s="125">
        <v>0.5</v>
      </c>
      <c r="AE36" s="126">
        <v>1.7</v>
      </c>
      <c r="AF36" s="127">
        <v>0.6</v>
      </c>
      <c r="AG36" s="128" t="s">
        <v>121</v>
      </c>
      <c r="AH36" s="44"/>
    </row>
    <row r="37" spans="1:34" ht="15" customHeight="1">
      <c r="A37" s="87" t="s">
        <v>78</v>
      </c>
      <c r="B37" s="94">
        <v>0</v>
      </c>
      <c r="C37" s="92">
        <v>0</v>
      </c>
      <c r="D37" s="93">
        <v>0</v>
      </c>
      <c r="E37" s="106">
        <v>0</v>
      </c>
      <c r="F37" s="101">
        <v>2</v>
      </c>
      <c r="G37" s="108">
        <v>0</v>
      </c>
      <c r="H37" s="105" t="s">
        <v>122</v>
      </c>
      <c r="I37" s="87" t="s">
        <v>78</v>
      </c>
      <c r="J37" s="94">
        <v>0</v>
      </c>
      <c r="K37" s="92">
        <v>0</v>
      </c>
      <c r="L37" s="93">
        <v>0</v>
      </c>
      <c r="M37" s="106">
        <v>0</v>
      </c>
      <c r="N37" s="107">
        <v>0</v>
      </c>
      <c r="O37" s="108">
        <v>0</v>
      </c>
      <c r="P37" s="105" t="s">
        <v>122</v>
      </c>
      <c r="Q37" s="87" t="s">
        <v>78</v>
      </c>
      <c r="R37" s="119">
        <v>0</v>
      </c>
      <c r="S37" s="117">
        <v>0</v>
      </c>
      <c r="T37" s="118">
        <v>0</v>
      </c>
      <c r="U37" s="129">
        <v>0</v>
      </c>
      <c r="V37" s="126">
        <v>0</v>
      </c>
      <c r="W37" s="131">
        <v>0</v>
      </c>
      <c r="X37" s="128" t="s">
        <v>122</v>
      </c>
      <c r="Y37" s="44"/>
      <c r="Z37" s="87" t="s">
        <v>78</v>
      </c>
      <c r="AA37" s="119">
        <v>0</v>
      </c>
      <c r="AB37" s="117">
        <v>0</v>
      </c>
      <c r="AC37" s="118">
        <v>0</v>
      </c>
      <c r="AD37" s="129">
        <v>0</v>
      </c>
      <c r="AE37" s="130">
        <v>0</v>
      </c>
      <c r="AF37" s="131">
        <v>0</v>
      </c>
      <c r="AG37" s="128" t="s">
        <v>122</v>
      </c>
      <c r="AH37" s="44"/>
    </row>
    <row r="38" spans="1:34" ht="15" customHeight="1">
      <c r="A38" s="87" t="s">
        <v>79</v>
      </c>
      <c r="B38" s="89">
        <v>3616250</v>
      </c>
      <c r="C38" s="92">
        <v>0</v>
      </c>
      <c r="D38" s="91">
        <v>1304</v>
      </c>
      <c r="E38" s="106">
        <v>0</v>
      </c>
      <c r="F38" s="101">
        <v>1</v>
      </c>
      <c r="G38" s="108">
        <v>0</v>
      </c>
      <c r="H38" s="105" t="s">
        <v>123</v>
      </c>
      <c r="I38" s="87" t="s">
        <v>79</v>
      </c>
      <c r="J38" s="94">
        <v>0</v>
      </c>
      <c r="K38" s="92">
        <v>0</v>
      </c>
      <c r="L38" s="91">
        <v>231</v>
      </c>
      <c r="M38" s="100">
        <v>925</v>
      </c>
      <c r="N38" s="101">
        <v>4458</v>
      </c>
      <c r="O38" s="102">
        <v>98380</v>
      </c>
      <c r="P38" s="105" t="s">
        <v>123</v>
      </c>
      <c r="Q38" s="87" t="s">
        <v>79</v>
      </c>
      <c r="R38" s="114">
        <v>0.1</v>
      </c>
      <c r="S38" s="117">
        <v>0</v>
      </c>
      <c r="T38" s="116">
        <v>0.2</v>
      </c>
      <c r="U38" s="129">
        <v>0</v>
      </c>
      <c r="V38" s="126">
        <v>0</v>
      </c>
      <c r="W38" s="131">
        <v>0</v>
      </c>
      <c r="X38" s="128" t="s">
        <v>123</v>
      </c>
      <c r="Y38" s="44"/>
      <c r="Z38" s="87" t="s">
        <v>79</v>
      </c>
      <c r="AA38" s="119">
        <v>0</v>
      </c>
      <c r="AB38" s="117">
        <v>0</v>
      </c>
      <c r="AC38" s="116">
        <v>0.1</v>
      </c>
      <c r="AD38" s="125">
        <v>0</v>
      </c>
      <c r="AE38" s="126">
        <v>0.6</v>
      </c>
      <c r="AF38" s="127">
        <v>1.6</v>
      </c>
      <c r="AG38" s="128" t="s">
        <v>123</v>
      </c>
      <c r="AH38" s="44"/>
    </row>
    <row r="39" spans="1:34" ht="15" customHeight="1">
      <c r="A39" s="87" t="s">
        <v>80</v>
      </c>
      <c r="B39" s="94">
        <v>0</v>
      </c>
      <c r="C39" s="92">
        <v>0</v>
      </c>
      <c r="D39" s="93">
        <v>0</v>
      </c>
      <c r="E39" s="106">
        <v>0</v>
      </c>
      <c r="F39" s="101">
        <v>236</v>
      </c>
      <c r="G39" s="108">
        <v>0</v>
      </c>
      <c r="H39" s="105" t="s">
        <v>124</v>
      </c>
      <c r="I39" s="87" t="s">
        <v>80</v>
      </c>
      <c r="J39" s="94">
        <v>0</v>
      </c>
      <c r="K39" s="92">
        <v>0</v>
      </c>
      <c r="L39" s="93">
        <v>0</v>
      </c>
      <c r="M39" s="106">
        <v>0</v>
      </c>
      <c r="N39" s="107">
        <v>0</v>
      </c>
      <c r="O39" s="108">
        <v>0</v>
      </c>
      <c r="P39" s="105" t="s">
        <v>124</v>
      </c>
      <c r="Q39" s="87" t="s">
        <v>80</v>
      </c>
      <c r="R39" s="119">
        <v>0</v>
      </c>
      <c r="S39" s="117">
        <v>0</v>
      </c>
      <c r="T39" s="118">
        <v>0</v>
      </c>
      <c r="U39" s="129">
        <v>0</v>
      </c>
      <c r="V39" s="126">
        <v>0</v>
      </c>
      <c r="W39" s="131">
        <v>0</v>
      </c>
      <c r="X39" s="128" t="s">
        <v>124</v>
      </c>
      <c r="Y39" s="44"/>
      <c r="Z39" s="87" t="s">
        <v>80</v>
      </c>
      <c r="AA39" s="119">
        <v>0</v>
      </c>
      <c r="AB39" s="117">
        <v>0</v>
      </c>
      <c r="AC39" s="118">
        <v>0</v>
      </c>
      <c r="AD39" s="129">
        <v>0</v>
      </c>
      <c r="AE39" s="130">
        <v>0</v>
      </c>
      <c r="AF39" s="131">
        <v>0</v>
      </c>
      <c r="AG39" s="128" t="s">
        <v>124</v>
      </c>
      <c r="AH39" s="44"/>
    </row>
    <row r="40" spans="1:34" ht="24.95" customHeight="1">
      <c r="A40" s="88" t="s">
        <v>81</v>
      </c>
      <c r="B40" s="95">
        <v>70131980</v>
      </c>
      <c r="C40" s="96">
        <v>23611</v>
      </c>
      <c r="D40" s="97">
        <v>12784</v>
      </c>
      <c r="E40" s="109">
        <v>11406</v>
      </c>
      <c r="F40" s="110">
        <v>29077</v>
      </c>
      <c r="G40" s="111">
        <v>15070</v>
      </c>
      <c r="H40" s="112" t="s">
        <v>125</v>
      </c>
      <c r="I40" s="88" t="s">
        <v>81</v>
      </c>
      <c r="J40" s="95">
        <v>2601</v>
      </c>
      <c r="K40" s="96">
        <v>8355</v>
      </c>
      <c r="L40" s="97">
        <v>9781</v>
      </c>
      <c r="M40" s="109">
        <v>22549</v>
      </c>
      <c r="N40" s="110">
        <v>9883</v>
      </c>
      <c r="O40" s="111">
        <v>124755</v>
      </c>
      <c r="P40" s="112" t="s">
        <v>125</v>
      </c>
      <c r="Q40" s="88" t="s">
        <v>81</v>
      </c>
      <c r="R40" s="120">
        <v>1.7</v>
      </c>
      <c r="S40" s="121">
        <v>3.5</v>
      </c>
      <c r="T40" s="122">
        <v>1.5</v>
      </c>
      <c r="U40" s="132">
        <v>1</v>
      </c>
      <c r="V40" s="133">
        <v>2</v>
      </c>
      <c r="W40" s="134">
        <v>2</v>
      </c>
      <c r="X40" s="135" t="s">
        <v>125</v>
      </c>
      <c r="Y40" s="44"/>
      <c r="Z40" s="88" t="s">
        <v>81</v>
      </c>
      <c r="AA40" s="120">
        <v>1.4</v>
      </c>
      <c r="AB40" s="121">
        <v>1.3</v>
      </c>
      <c r="AC40" s="122">
        <v>2.9</v>
      </c>
      <c r="AD40" s="132">
        <v>1</v>
      </c>
      <c r="AE40" s="133">
        <v>1.3</v>
      </c>
      <c r="AF40" s="134">
        <v>2</v>
      </c>
      <c r="AG40" s="135" t="s">
        <v>125</v>
      </c>
      <c r="AH40" s="44"/>
    </row>
    <row r="41" spans="1:34" ht="15" customHeight="1">
      <c r="A41" s="87" t="s">
        <v>82</v>
      </c>
      <c r="B41" s="89">
        <v>66984023</v>
      </c>
      <c r="C41" s="90">
        <v>21629</v>
      </c>
      <c r="D41" s="91">
        <v>6300</v>
      </c>
      <c r="E41" s="100">
        <v>5802</v>
      </c>
      <c r="F41" s="101">
        <v>18142</v>
      </c>
      <c r="G41" s="102">
        <v>15070</v>
      </c>
      <c r="H41" s="105" t="s">
        <v>126</v>
      </c>
      <c r="I41" s="87" t="s">
        <v>82</v>
      </c>
      <c r="J41" s="89">
        <v>2580</v>
      </c>
      <c r="K41" s="90">
        <v>8355</v>
      </c>
      <c r="L41" s="91">
        <v>9293</v>
      </c>
      <c r="M41" s="100">
        <v>22549</v>
      </c>
      <c r="N41" s="101">
        <v>9744</v>
      </c>
      <c r="O41" s="102">
        <v>94915</v>
      </c>
      <c r="P41" s="105" t="s">
        <v>126</v>
      </c>
      <c r="Q41" s="87" t="s">
        <v>82</v>
      </c>
      <c r="R41" s="114">
        <v>1.6</v>
      </c>
      <c r="S41" s="115">
        <v>3.2</v>
      </c>
      <c r="T41" s="116">
        <v>0.7</v>
      </c>
      <c r="U41" s="125">
        <v>0.5</v>
      </c>
      <c r="V41" s="126">
        <v>1.3</v>
      </c>
      <c r="W41" s="127">
        <v>2</v>
      </c>
      <c r="X41" s="128" t="s">
        <v>126</v>
      </c>
      <c r="Y41" s="44"/>
      <c r="Z41" s="87" t="s">
        <v>82</v>
      </c>
      <c r="AA41" s="114">
        <v>1.4</v>
      </c>
      <c r="AB41" s="115">
        <v>1.3</v>
      </c>
      <c r="AC41" s="116">
        <v>2.7</v>
      </c>
      <c r="AD41" s="125">
        <v>1</v>
      </c>
      <c r="AE41" s="126">
        <v>1.2</v>
      </c>
      <c r="AF41" s="127">
        <v>1.5</v>
      </c>
      <c r="AG41" s="128" t="s">
        <v>126</v>
      </c>
      <c r="AH41" s="44"/>
    </row>
    <row r="42" spans="1:34" ht="15" customHeight="1">
      <c r="A42" s="87" t="s">
        <v>83</v>
      </c>
      <c r="B42" s="89">
        <v>3147957</v>
      </c>
      <c r="C42" s="90">
        <v>1982</v>
      </c>
      <c r="D42" s="91">
        <v>6484</v>
      </c>
      <c r="E42" s="100">
        <v>5604</v>
      </c>
      <c r="F42" s="101">
        <v>10935</v>
      </c>
      <c r="G42" s="108">
        <v>0</v>
      </c>
      <c r="H42" s="105" t="s">
        <v>127</v>
      </c>
      <c r="I42" s="87" t="s">
        <v>83</v>
      </c>
      <c r="J42" s="89">
        <v>21</v>
      </c>
      <c r="K42" s="92">
        <v>0</v>
      </c>
      <c r="L42" s="91">
        <v>488</v>
      </c>
      <c r="M42" s="106">
        <v>0</v>
      </c>
      <c r="N42" s="101">
        <v>139</v>
      </c>
      <c r="O42" s="102">
        <v>29840</v>
      </c>
      <c r="P42" s="105" t="s">
        <v>127</v>
      </c>
      <c r="Q42" s="87" t="s">
        <v>83</v>
      </c>
      <c r="R42" s="114">
        <v>0.1</v>
      </c>
      <c r="S42" s="115">
        <v>0.3</v>
      </c>
      <c r="T42" s="116">
        <v>0.8</v>
      </c>
      <c r="U42" s="125">
        <v>0.5</v>
      </c>
      <c r="V42" s="126">
        <v>0.8</v>
      </c>
      <c r="W42" s="131">
        <v>0</v>
      </c>
      <c r="X42" s="128" t="s">
        <v>127</v>
      </c>
      <c r="Y42" s="44"/>
      <c r="Z42" s="87" t="s">
        <v>83</v>
      </c>
      <c r="AA42" s="114">
        <v>0</v>
      </c>
      <c r="AB42" s="117">
        <v>0</v>
      </c>
      <c r="AC42" s="116">
        <v>0.1</v>
      </c>
      <c r="AD42" s="129">
        <v>0</v>
      </c>
      <c r="AE42" s="126">
        <v>0</v>
      </c>
      <c r="AF42" s="127">
        <v>0.5</v>
      </c>
      <c r="AG42" s="128" t="s">
        <v>127</v>
      </c>
      <c r="AH42" s="44"/>
    </row>
    <row r="43" spans="1:34" ht="15" customHeight="1">
      <c r="A43" s="87" t="s">
        <v>84</v>
      </c>
      <c r="B43" s="89">
        <v>14427386</v>
      </c>
      <c r="C43" s="92">
        <v>0</v>
      </c>
      <c r="D43" s="93">
        <v>0</v>
      </c>
      <c r="E43" s="106">
        <v>0</v>
      </c>
      <c r="F43" s="107">
        <v>0</v>
      </c>
      <c r="G43" s="102">
        <v>13097</v>
      </c>
      <c r="H43" s="105" t="s">
        <v>128</v>
      </c>
      <c r="I43" s="87" t="s">
        <v>84</v>
      </c>
      <c r="J43" s="94">
        <v>0</v>
      </c>
      <c r="K43" s="92">
        <v>0</v>
      </c>
      <c r="L43" s="93">
        <v>0</v>
      </c>
      <c r="M43" s="106">
        <v>0</v>
      </c>
      <c r="N43" s="107">
        <v>0</v>
      </c>
      <c r="O43" s="108">
        <v>0</v>
      </c>
      <c r="P43" s="105" t="s">
        <v>128</v>
      </c>
      <c r="Q43" s="87" t="s">
        <v>84</v>
      </c>
      <c r="R43" s="114">
        <v>0.3</v>
      </c>
      <c r="S43" s="117">
        <v>0</v>
      </c>
      <c r="T43" s="118">
        <v>0</v>
      </c>
      <c r="U43" s="129">
        <v>0</v>
      </c>
      <c r="V43" s="130">
        <v>0</v>
      </c>
      <c r="W43" s="127">
        <v>1.7</v>
      </c>
      <c r="X43" s="128" t="s">
        <v>128</v>
      </c>
      <c r="Y43" s="44"/>
      <c r="Z43" s="87" t="s">
        <v>84</v>
      </c>
      <c r="AA43" s="119">
        <v>0</v>
      </c>
      <c r="AB43" s="117">
        <v>0</v>
      </c>
      <c r="AC43" s="118">
        <v>0</v>
      </c>
      <c r="AD43" s="129">
        <v>0</v>
      </c>
      <c r="AE43" s="130">
        <v>0</v>
      </c>
      <c r="AF43" s="131">
        <v>0</v>
      </c>
      <c r="AG43" s="128" t="s">
        <v>128</v>
      </c>
      <c r="AH43" s="44"/>
    </row>
    <row r="44" spans="1:34" ht="15" customHeight="1">
      <c r="A44" s="86" t="s">
        <v>85</v>
      </c>
      <c r="B44" s="94">
        <v>0</v>
      </c>
      <c r="C44" s="92">
        <v>0</v>
      </c>
      <c r="D44" s="91">
        <v>932</v>
      </c>
      <c r="E44" s="100">
        <v>10843</v>
      </c>
      <c r="F44" s="101">
        <v>256</v>
      </c>
      <c r="G44" s="102">
        <v>22638</v>
      </c>
      <c r="H44" s="103" t="s">
        <v>129</v>
      </c>
      <c r="I44" s="86" t="s">
        <v>85</v>
      </c>
      <c r="J44" s="89">
        <v>496</v>
      </c>
      <c r="K44" s="90">
        <v>13183</v>
      </c>
      <c r="L44" s="91">
        <v>1010</v>
      </c>
      <c r="M44" s="100">
        <v>2617</v>
      </c>
      <c r="N44" s="107">
        <v>0</v>
      </c>
      <c r="O44" s="108">
        <v>0</v>
      </c>
      <c r="P44" s="103" t="s">
        <v>129</v>
      </c>
      <c r="Q44" s="86" t="s">
        <v>85</v>
      </c>
      <c r="R44" s="119">
        <v>0</v>
      </c>
      <c r="S44" s="117">
        <v>0</v>
      </c>
      <c r="T44" s="116">
        <v>0.1</v>
      </c>
      <c r="U44" s="125">
        <v>1</v>
      </c>
      <c r="V44" s="126">
        <v>0</v>
      </c>
      <c r="W44" s="127">
        <v>2.9</v>
      </c>
      <c r="X44" s="128" t="s">
        <v>129</v>
      </c>
      <c r="Y44" s="44"/>
      <c r="Z44" s="86" t="s">
        <v>85</v>
      </c>
      <c r="AA44" s="114">
        <v>0.3</v>
      </c>
      <c r="AB44" s="115">
        <v>2.1</v>
      </c>
      <c r="AC44" s="116">
        <v>0.3</v>
      </c>
      <c r="AD44" s="125">
        <v>0.1</v>
      </c>
      <c r="AE44" s="130">
        <v>0</v>
      </c>
      <c r="AF44" s="131">
        <v>0</v>
      </c>
      <c r="AG44" s="128" t="s">
        <v>129</v>
      </c>
      <c r="AH44" s="44"/>
    </row>
    <row r="45" spans="1:34" ht="8.1" customHeight="1" thickBot="1">
      <c r="A45" s="10"/>
      <c r="B45" s="9"/>
      <c r="C45" s="17"/>
      <c r="D45" s="7"/>
      <c r="E45" s="6"/>
      <c r="F45" s="15"/>
      <c r="G45" s="13"/>
      <c r="H45" s="6"/>
      <c r="I45" s="10"/>
      <c r="J45" s="9"/>
      <c r="K45" s="17"/>
      <c r="L45" s="7"/>
      <c r="M45" s="6"/>
      <c r="N45" s="15"/>
      <c r="O45" s="13"/>
      <c r="P45" s="6"/>
      <c r="Q45" s="10"/>
      <c r="R45" s="9"/>
      <c r="S45" s="17"/>
      <c r="T45" s="7"/>
      <c r="U45" s="6"/>
      <c r="V45" s="15"/>
      <c r="W45" s="13"/>
      <c r="X45" s="6"/>
      <c r="Y45" s="6"/>
      <c r="Z45" s="10"/>
      <c r="AA45" s="9"/>
      <c r="AB45" s="17"/>
      <c r="AC45" s="7"/>
      <c r="AD45" s="6"/>
      <c r="AE45" s="15"/>
      <c r="AF45" s="13"/>
      <c r="AG45" s="6"/>
      <c r="AH45" s="6"/>
    </row>
    <row r="46" spans="1:34" s="1" customFormat="1" ht="12.95" customHeight="1">
      <c r="A46" s="63" t="str">
        <f>A49&amp;B49</f>
        <v>資料來源：OECD "Revenue Statistics" (2023年版)。</v>
      </c>
      <c r="B46" s="63"/>
      <c r="C46" s="63"/>
      <c r="D46" s="63"/>
      <c r="E46" s="46" t="str">
        <f>E49&amp;F49</f>
        <v>Source："Revenue Statistics of OECD" (2023 Edition)</v>
      </c>
      <c r="F46" s="46"/>
      <c r="G46" s="46"/>
      <c r="H46" s="46"/>
      <c r="I46" s="45"/>
      <c r="J46" s="45"/>
      <c r="K46" s="45"/>
      <c r="L46" s="45"/>
      <c r="M46" s="46"/>
      <c r="N46" s="46"/>
      <c r="O46" s="46"/>
      <c r="P46" s="46"/>
      <c r="Q46" s="45"/>
      <c r="R46" s="45"/>
      <c r="S46" s="45"/>
      <c r="T46" s="45"/>
      <c r="U46" s="46"/>
      <c r="V46" s="46"/>
      <c r="W46" s="46"/>
      <c r="X46" s="46"/>
      <c r="Y46" s="46"/>
      <c r="Z46" s="45"/>
      <c r="AA46" s="45"/>
      <c r="AB46" s="45"/>
      <c r="AC46" s="45"/>
      <c r="AD46" s="46"/>
      <c r="AE46" s="46"/>
      <c r="AF46" s="46"/>
      <c r="AG46" s="46"/>
      <c r="AH46" s="46"/>
    </row>
    <row r="47" spans="1:34" s="3" customFormat="1" ht="12.95" customHeight="1">
      <c r="A47" s="61" t="str">
        <f>SUBSTITUTE(A50&amp;B50,CHAR(10),CHAR(10)&amp;"　　　　　")</f>
        <v>說　　明：我國賦稅收入總計資料尚包含財政部編布之社會安全捐統計。</v>
      </c>
      <c r="B47" s="61"/>
      <c r="C47" s="61"/>
      <c r="D47" s="61"/>
      <c r="E47" s="62" t="str">
        <f>SUBSTITUTE(E50&amp;F50,CHAR(10),CHAR(10)&amp;"　　　　　  ")</f>
        <v>Explanation：The figures of Total Tax Revenues of R.O.C includes social security contributions compiled by the Ministry of Finance.</v>
      </c>
      <c r="F47" s="62"/>
      <c r="G47" s="62"/>
      <c r="H47" s="62"/>
      <c r="I47" s="47"/>
      <c r="J47" s="47"/>
      <c r="K47" s="47"/>
      <c r="L47" s="47"/>
      <c r="M47" s="48"/>
      <c r="N47" s="48"/>
      <c r="O47" s="48"/>
      <c r="P47" s="48"/>
      <c r="Q47" s="47"/>
      <c r="R47" s="47"/>
      <c r="S47" s="47"/>
      <c r="T47" s="47"/>
      <c r="U47" s="48"/>
      <c r="V47" s="48"/>
      <c r="W47" s="48"/>
      <c r="X47" s="48"/>
      <c r="Y47" s="48"/>
      <c r="Z47" s="47"/>
      <c r="AA47" s="47"/>
      <c r="AB47" s="47"/>
      <c r="AC47" s="47"/>
      <c r="AD47" s="48"/>
      <c r="AE47" s="48"/>
      <c r="AF47" s="48"/>
      <c r="AG47" s="48"/>
      <c r="AH47" s="48"/>
    </row>
    <row r="48" spans="1:34" s="3" customFormat="1" ht="12.95" customHeight="1">
      <c r="A48" s="18"/>
      <c r="B48" s="18"/>
      <c r="C48" s="18"/>
      <c r="D48" s="18"/>
      <c r="E48" s="19"/>
      <c r="F48" s="19"/>
      <c r="G48" s="19"/>
      <c r="H48" s="19"/>
      <c r="I48" s="18"/>
      <c r="J48" s="18"/>
      <c r="K48" s="18"/>
      <c r="L48" s="18"/>
      <c r="M48" s="19"/>
      <c r="N48" s="19"/>
      <c r="O48" s="19"/>
      <c r="P48" s="19"/>
      <c r="Q48" s="18"/>
      <c r="R48" s="18"/>
      <c r="S48" s="18"/>
      <c r="T48" s="18"/>
      <c r="U48" s="19"/>
      <c r="V48" s="19"/>
      <c r="W48" s="19"/>
      <c r="X48" s="19"/>
      <c r="Y48" s="19"/>
      <c r="Z48" s="18"/>
      <c r="AA48" s="18"/>
      <c r="AB48" s="18"/>
      <c r="AC48" s="18"/>
      <c r="AD48" s="19"/>
      <c r="AE48" s="19"/>
      <c r="AF48" s="19"/>
      <c r="AG48" s="19"/>
      <c r="AH48" s="19"/>
    </row>
    <row r="49" spans="1:31" hidden="1">
      <c r="A49" s="85" t="s">
        <v>87</v>
      </c>
      <c r="B49" s="85" t="s">
        <v>50</v>
      </c>
      <c r="E49" s="21" t="s">
        <v>131</v>
      </c>
      <c r="F49" s="21" t="s">
        <v>93</v>
      </c>
      <c r="I49" s="20"/>
      <c r="M49" s="21"/>
      <c r="N49" s="21"/>
      <c r="Q49" s="20"/>
      <c r="U49" s="21"/>
      <c r="V49" s="21"/>
      <c r="Z49" s="20"/>
      <c r="AD49" s="21"/>
      <c r="AE49" s="21"/>
    </row>
    <row r="50" spans="1:31" hidden="1">
      <c r="A50" s="85" t="s">
        <v>86</v>
      </c>
      <c r="B50" s="85" t="s">
        <v>49</v>
      </c>
      <c r="E50" s="21" t="s">
        <v>130</v>
      </c>
      <c r="F50" s="21" t="s">
        <v>92</v>
      </c>
      <c r="M50" s="2"/>
      <c r="U50" s="2"/>
      <c r="AD50" s="2"/>
    </row>
    <row r="51" spans="1:31" ht="15" customHeight="1"/>
  </sheetData>
  <mergeCells count="140">
    <mergeCell ref="AA6:AA7"/>
    <mergeCell ref="AB6:AB7"/>
    <mergeCell ref="AC6:AC7"/>
    <mergeCell ref="AD6:AD7"/>
    <mergeCell ref="AE6:AE7"/>
    <mergeCell ref="AF6:AF7"/>
    <mergeCell ref="AA4:AA5"/>
    <mergeCell ref="AB4:AB5"/>
    <mergeCell ref="AC4:AC5"/>
    <mergeCell ref="AD4:AD5"/>
    <mergeCell ref="AE4:AE5"/>
    <mergeCell ref="AF4:AF5"/>
    <mergeCell ref="X42:Y42"/>
    <mergeCell ref="X43:Y43"/>
    <mergeCell ref="X44:Y44"/>
    <mergeCell ref="X36:Y36"/>
    <mergeCell ref="X37:Y37"/>
    <mergeCell ref="X38:Y38"/>
    <mergeCell ref="X39:Y39"/>
    <mergeCell ref="X40:Y40"/>
    <mergeCell ref="X41:Y41"/>
    <mergeCell ref="X30:Y30"/>
    <mergeCell ref="X31:Y31"/>
    <mergeCell ref="X32:Y32"/>
    <mergeCell ref="X33:Y33"/>
    <mergeCell ref="X34:Y34"/>
    <mergeCell ref="X35:Y35"/>
    <mergeCell ref="X24:Y24"/>
    <mergeCell ref="X25:Y25"/>
    <mergeCell ref="X26:Y26"/>
    <mergeCell ref="X27:Y27"/>
    <mergeCell ref="X28:Y28"/>
    <mergeCell ref="X29:Y29"/>
    <mergeCell ref="X18:Y18"/>
    <mergeCell ref="X19:Y19"/>
    <mergeCell ref="X20:Y20"/>
    <mergeCell ref="X21:Y21"/>
    <mergeCell ref="X22:Y22"/>
    <mergeCell ref="X23:Y23"/>
    <mergeCell ref="X12:Y12"/>
    <mergeCell ref="X13:Y13"/>
    <mergeCell ref="X14:Y14"/>
    <mergeCell ref="X15:Y15"/>
    <mergeCell ref="X16:Y16"/>
    <mergeCell ref="X17:Y17"/>
    <mergeCell ref="X10:Y10"/>
    <mergeCell ref="X11:Y11"/>
    <mergeCell ref="S4:S5"/>
    <mergeCell ref="T4:T5"/>
    <mergeCell ref="U4:U5"/>
    <mergeCell ref="V4:V5"/>
    <mergeCell ref="W4:W5"/>
    <mergeCell ref="Q47:T47"/>
    <mergeCell ref="U47:Y47"/>
    <mergeCell ref="Z47:AC47"/>
    <mergeCell ref="AD47:AH47"/>
    <mergeCell ref="R6:R7"/>
    <mergeCell ref="S6:S7"/>
    <mergeCell ref="T6:T7"/>
    <mergeCell ref="U6:U7"/>
    <mergeCell ref="V6:V7"/>
    <mergeCell ref="Q46:T46"/>
    <mergeCell ref="Q4:Q7"/>
    <mergeCell ref="Z4:Z7"/>
    <mergeCell ref="R4:R5"/>
    <mergeCell ref="AG4:AH7"/>
    <mergeCell ref="Z46:AC46"/>
    <mergeCell ref="AD46:AH46"/>
    <mergeCell ref="U46:Y46"/>
    <mergeCell ref="W6:W7"/>
    <mergeCell ref="X4:Y7"/>
    <mergeCell ref="X9:Y9"/>
    <mergeCell ref="Z1:AC1"/>
    <mergeCell ref="AD1:AH1"/>
    <mergeCell ref="Q2:T2"/>
    <mergeCell ref="U2:Y2"/>
    <mergeCell ref="Z2:AC2"/>
    <mergeCell ref="AD2:AH2"/>
    <mergeCell ref="A2:D2"/>
    <mergeCell ref="E2:H2"/>
    <mergeCell ref="I2:L2"/>
    <mergeCell ref="M2:P2"/>
    <mergeCell ref="Q1:T1"/>
    <mergeCell ref="U1:Y1"/>
    <mergeCell ref="A4:A7"/>
    <mergeCell ref="H4:H7"/>
    <mergeCell ref="A47:D47"/>
    <mergeCell ref="E47:H47"/>
    <mergeCell ref="A1:D1"/>
    <mergeCell ref="E1:H1"/>
    <mergeCell ref="A46:D46"/>
    <mergeCell ref="E46:H46"/>
    <mergeCell ref="A3:D3"/>
    <mergeCell ref="E3:H3"/>
    <mergeCell ref="I46:L46"/>
    <mergeCell ref="M46:P46"/>
    <mergeCell ref="I47:L47"/>
    <mergeCell ref="M47:P47"/>
    <mergeCell ref="I1:L1"/>
    <mergeCell ref="M1:P1"/>
    <mergeCell ref="I3:L3"/>
    <mergeCell ref="M3:P3"/>
    <mergeCell ref="I4:I7"/>
    <mergeCell ref="P4:P7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G21:AH21"/>
    <mergeCell ref="AG22:AH22"/>
    <mergeCell ref="AG23:AH23"/>
    <mergeCell ref="AG24:AH24"/>
    <mergeCell ref="AG25:AH25"/>
    <mergeCell ref="AG26:AH26"/>
    <mergeCell ref="AG27:AH27"/>
    <mergeCell ref="AG28:AH28"/>
    <mergeCell ref="AG29:AH29"/>
    <mergeCell ref="AG30:AH30"/>
    <mergeCell ref="AG31:AH31"/>
    <mergeCell ref="AG32:AH32"/>
    <mergeCell ref="AG33:AH33"/>
    <mergeCell ref="AG34:AH34"/>
    <mergeCell ref="AG35:AH35"/>
    <mergeCell ref="AG36:AH36"/>
    <mergeCell ref="AG37:AH37"/>
    <mergeCell ref="AG38:AH38"/>
    <mergeCell ref="AG39:AH39"/>
    <mergeCell ref="AG40:AH40"/>
    <mergeCell ref="AG41:AH41"/>
    <mergeCell ref="AG42:AH42"/>
    <mergeCell ref="AG43:AH43"/>
    <mergeCell ref="AG44:AH4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2019-06-12T06:25:44Z</cp:lastPrinted>
  <dcterms:created xsi:type="dcterms:W3CDTF">2001-11-06T09:07:39Z</dcterms:created>
  <dcterms:modified xsi:type="dcterms:W3CDTF">2024-06-27T02:43:40Z</dcterms:modified>
</cp:coreProperties>
</file>