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5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4" i="1" l="1"/>
  <c r="A34" i="1"/>
  <c r="A33" i="1"/>
  <c r="H33" i="1"/>
</calcChain>
</file>

<file path=xl/sharedStrings.xml><?xml version="1.0" encoding="utf-8"?>
<sst xmlns="http://schemas.openxmlformats.org/spreadsheetml/2006/main" count="69" uniqueCount="68">
  <si>
    <t>總　　　計</t>
    <phoneticPr fontId="2" type="noConversion"/>
  </si>
  <si>
    <t>Grand Total</t>
    <phoneticPr fontId="2" type="noConversion"/>
  </si>
  <si>
    <t>一般政務支出</t>
    <phoneticPr fontId="2" type="noConversion"/>
  </si>
  <si>
    <t>教育科學文化支出</t>
    <phoneticPr fontId="2" type="noConversion"/>
  </si>
  <si>
    <t>經濟發展支出</t>
    <phoneticPr fontId="2" type="noConversion"/>
  </si>
  <si>
    <t>Expenditures
for General
Administration</t>
    <phoneticPr fontId="2" type="noConversion"/>
  </si>
  <si>
    <t>Expenditures for
Economic
Development</t>
    <phoneticPr fontId="2" type="noConversion"/>
  </si>
  <si>
    <t>社會福利支出</t>
    <phoneticPr fontId="2" type="noConversion"/>
  </si>
  <si>
    <t>社區發展及
環境保護支出</t>
    <phoneticPr fontId="2" type="noConversion"/>
  </si>
  <si>
    <t>退休撫卹支出</t>
    <phoneticPr fontId="2" type="noConversion"/>
  </si>
  <si>
    <t>Expenditures
for Community
Development &amp;
Environmental
Protection</t>
    <phoneticPr fontId="2" type="noConversion"/>
  </si>
  <si>
    <t>補 助 支 出</t>
    <phoneticPr fontId="2" type="noConversion"/>
  </si>
  <si>
    <t>債 務 支 出</t>
    <phoneticPr fontId="2" type="noConversion"/>
  </si>
  <si>
    <t>國 防 支 出</t>
    <phoneticPr fontId="2" type="noConversion"/>
  </si>
  <si>
    <t>單位：新臺幣千元</t>
  </si>
  <si>
    <t>Expenditures for
National Defense</t>
    <phoneticPr fontId="2" type="noConversion"/>
  </si>
  <si>
    <t>Expenditures
for Social
Welfare</t>
    <phoneticPr fontId="2" type="noConversion"/>
  </si>
  <si>
    <t>Expenditures
for Retirement
and Condolence</t>
    <phoneticPr fontId="2" type="noConversion"/>
  </si>
  <si>
    <t>Expenditures for
Education, Science
&amp; Culture</t>
    <phoneticPr fontId="2" type="noConversion"/>
  </si>
  <si>
    <t>Expenditures
for Obligations</t>
    <phoneticPr fontId="2" type="noConversion"/>
  </si>
  <si>
    <t>Unit：NT$ 1,000</t>
  </si>
  <si>
    <t>年　別</t>
    <phoneticPr fontId="2" type="noConversion"/>
  </si>
  <si>
    <t>CY</t>
    <phoneticPr fontId="2" type="noConversion"/>
  </si>
  <si>
    <t>Expenditures
for Subsidy</t>
    <phoneticPr fontId="2" type="noConversion"/>
  </si>
  <si>
    <t>其　　他</t>
    <phoneticPr fontId="2" type="noConversion"/>
  </si>
  <si>
    <t>Others</t>
    <phoneticPr fontId="2" type="noConversion"/>
  </si>
  <si>
    <t>*114年係預算案數 。</t>
  </si>
  <si>
    <t>1.112年(含)以前為決算審定數，113年為決算數。
2.歲出不包括債務之償還。</t>
  </si>
  <si>
    <t>審計部暨行政院主計總處。</t>
  </si>
  <si>
    <t>*</t>
  </si>
  <si>
    <t>附　　註：</t>
  </si>
  <si>
    <t>說　　明：</t>
  </si>
  <si>
    <t>資料來源：</t>
  </si>
  <si>
    <t>114年</t>
  </si>
  <si>
    <t xml:space="preserve"> 90年</t>
  </si>
  <si>
    <t xml:space="preserve"> 91年</t>
  </si>
  <si>
    <t xml:space="preserve"> 92年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</si>
  <si>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</si>
  <si>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</si>
  <si>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</si>
  <si>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</si>
  <si>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</si>
  <si>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</si>
  <si>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</si>
  <si>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</si>
  <si>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</si>
  <si>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</si>
  <si>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</si>
  <si>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</si>
  <si>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</si>
  <si>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</si>
  <si>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</si>
  <si>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</si>
  <si>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</si>
  <si>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</si>
  <si>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</si>
  <si>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</si>
  <si>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</si>
  <si>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(不含特別預/決算)</t>
  </si>
  <si>
    <t>表1-9. 中央政府歲出毛額－按政事別分</t>
  </si>
  <si>
    <t>* The figures are budget proposal, 2025.</t>
  </si>
  <si>
    <t>1.Prior to 2023, the figures are final audit accounts; the figures for 2024 are final accounts..
2.Expenditures exclude the debt repayment.</t>
  </si>
  <si>
    <t>Ministry of Audit, DGBAS.</t>
  </si>
  <si>
    <t>Note：</t>
  </si>
  <si>
    <t>Explanation：</t>
  </si>
  <si>
    <t>Source：</t>
  </si>
  <si>
    <t>(Special Budget /Final Accounts are excluded)</t>
  </si>
  <si>
    <t>Table 1-9.  Central Government Gross Expenditures－by Administrative Affair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</si>
</sst>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1" formatCode="##,###,###,##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2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17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19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7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9" fontId="10" fillId="0" borderId="9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>
      <alignment horizontal="right"/>
    </xf>
    <xf numFmtId="179" fontId="10" fillId="0" borderId="1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indent="1"/>
    </xf>
    <xf numFmtId="0" fontId="19" fillId="0" borderId="16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181" fontId="10" fillId="0" borderId="13" xfId="0" applyNumberFormat="1" applyFont="1" applyBorder="1" applyAlignment="1">
      <alignment horizontal="right" vertical="center"/>
    </xf>
    <xf numFmtId="181" fontId="10" fillId="0" borderId="10" xfId="0" applyNumberFormat="1" applyFont="1" applyBorder="1" applyAlignment="1">
      <alignment horizontal="right" vertical="center"/>
    </xf>
    <xf numFmtId="181" fontId="10" fillId="0" borderId="0" xfId="0" applyNumberFormat="1" applyFont="1" applyBorder="1" applyAlignment="1">
      <alignment horizontal="right" vertical="center"/>
    </xf>
    <xf numFmtId="181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1" fontId="10" fillId="0" borderId="13" xfId="0" applyNumberFormat="1" applyFont="1" applyBorder="1" applyAlignment="1">
      <alignment horizontal="right"/>
    </xf>
    <xf numFmtId="181" fontId="10" fillId="0" borderId="10" xfId="0" applyNumberFormat="1" applyFont="1" applyBorder="1" applyAlignment="1">
      <alignment horizontal="right"/>
    </xf>
    <xf numFmtId="181" fontId="10" fillId="0" borderId="0" xfId="0" applyNumberFormat="1" applyFont="1" applyBorder="1" applyAlignment="1">
      <alignment horizontal="right"/>
    </xf>
    <xf numFmtId="181" fontId="10" fillId="0" borderId="14" xfId="0" applyNumberFormat="1" applyFont="1" applyBorder="1" applyAlignment="1">
      <alignment horizontal="right"/>
    </xf>
    <xf numFmtId="49" fontId="19" fillId="0" borderId="0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0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2.625" style="3" customWidth="1"/>
    <col min="3" max="7" width="14.625" customWidth="1"/>
    <col min="8" max="8" width="12.125" style="3" customWidth="1"/>
    <col min="9" max="13" width="12.125" customWidth="1"/>
    <col min="14" max="14" width="7.625" customWidth="1"/>
    <col min="15" max="15" width="2.625" customWidth="1"/>
  </cols>
  <sheetData>
    <row r="1" spans="1:15" ht="21.95" customHeight="1">
      <c r="A1" s="74" t="s">
        <v>59</v>
      </c>
      <c r="B1" s="46"/>
      <c r="C1" s="46"/>
      <c r="D1" s="46"/>
      <c r="E1" s="46"/>
      <c r="F1" s="46"/>
      <c r="G1" s="46"/>
      <c r="H1" s="72" t="s">
        <v>67</v>
      </c>
      <c r="I1" s="49"/>
      <c r="J1" s="49"/>
      <c r="K1" s="49"/>
      <c r="L1" s="49"/>
      <c r="M1" s="49"/>
      <c r="N1" s="49"/>
      <c r="O1" s="49"/>
    </row>
    <row r="2" spans="1:15" ht="18" customHeight="1">
      <c r="A2" s="73" t="s">
        <v>58</v>
      </c>
      <c r="B2" s="47"/>
      <c r="C2" s="47"/>
      <c r="D2" s="47"/>
      <c r="E2" s="47"/>
      <c r="F2" s="47"/>
      <c r="G2" s="47"/>
      <c r="H2" s="73" t="s">
        <v>66</v>
      </c>
      <c r="I2" s="48"/>
      <c r="J2" s="48"/>
      <c r="K2" s="48"/>
      <c r="L2" s="48"/>
      <c r="M2" s="48"/>
      <c r="N2" s="48"/>
      <c r="O2" s="48"/>
    </row>
    <row r="3" spans="1:15" ht="15" customHeight="1" thickBot="1">
      <c r="A3" s="8"/>
      <c r="B3" s="8"/>
      <c r="C3" s="1"/>
      <c r="D3" s="11"/>
      <c r="E3" s="11"/>
      <c r="F3" s="11"/>
      <c r="G3" s="39" t="s">
        <v>14</v>
      </c>
      <c r="I3" s="1"/>
      <c r="J3" s="1"/>
      <c r="K3" s="1"/>
      <c r="L3" s="1"/>
      <c r="M3" s="10"/>
      <c r="N3" s="10"/>
      <c r="O3" s="14" t="s">
        <v>20</v>
      </c>
    </row>
    <row r="4" spans="1:15" ht="27.95" customHeight="1">
      <c r="A4" s="51" t="s">
        <v>21</v>
      </c>
      <c r="B4" s="52"/>
      <c r="C4" s="40" t="s">
        <v>0</v>
      </c>
      <c r="D4" s="41" t="s">
        <v>2</v>
      </c>
      <c r="E4" s="41" t="s">
        <v>13</v>
      </c>
      <c r="F4" s="41" t="s">
        <v>3</v>
      </c>
      <c r="G4" s="41" t="s">
        <v>4</v>
      </c>
      <c r="H4" s="42" t="s">
        <v>7</v>
      </c>
      <c r="I4" s="41" t="s">
        <v>8</v>
      </c>
      <c r="J4" s="41" t="s">
        <v>9</v>
      </c>
      <c r="K4" s="41" t="s">
        <v>12</v>
      </c>
      <c r="L4" s="41" t="s">
        <v>11</v>
      </c>
      <c r="M4" s="43" t="s">
        <v>24</v>
      </c>
      <c r="N4" s="57" t="s">
        <v>22</v>
      </c>
      <c r="O4" s="58"/>
    </row>
    <row r="5" spans="1:15" ht="65.099999999999994" customHeight="1" thickBot="1">
      <c r="A5" s="53"/>
      <c r="B5" s="54"/>
      <c r="C5" s="38" t="s">
        <v>1</v>
      </c>
      <c r="D5" s="16" t="s">
        <v>5</v>
      </c>
      <c r="E5" s="16" t="s">
        <v>15</v>
      </c>
      <c r="F5" s="16" t="s">
        <v>18</v>
      </c>
      <c r="G5" s="16" t="s">
        <v>6</v>
      </c>
      <c r="H5" s="15" t="s">
        <v>16</v>
      </c>
      <c r="I5" s="16" t="s">
        <v>10</v>
      </c>
      <c r="J5" s="16" t="s">
        <v>17</v>
      </c>
      <c r="K5" s="18" t="s">
        <v>19</v>
      </c>
      <c r="L5" s="18" t="s">
        <v>23</v>
      </c>
      <c r="M5" s="17" t="s">
        <v>25</v>
      </c>
      <c r="N5" s="59"/>
      <c r="O5" s="60"/>
    </row>
    <row r="6" spans="1:15" ht="5.0999999999999996" customHeight="1">
      <c r="A6" s="21"/>
      <c r="B6" s="22"/>
      <c r="C6" s="23"/>
      <c r="D6" s="24"/>
      <c r="E6" s="25"/>
      <c r="F6" s="25"/>
      <c r="G6" s="26"/>
      <c r="H6" s="36"/>
      <c r="I6" s="37"/>
      <c r="J6" s="37"/>
      <c r="K6" s="27"/>
      <c r="L6" s="28"/>
      <c r="M6" s="29"/>
      <c r="N6" s="30"/>
      <c r="O6" s="30"/>
    </row>
    <row r="7" spans="1:15" ht="17.45" customHeight="1">
      <c r="A7" s="70" t="s">
        <v>34</v>
      </c>
      <c r="B7" s="71"/>
      <c r="C7" s="68">
        <v>1559700282</v>
      </c>
      <c r="D7" s="69">
        <v>166960188</v>
      </c>
      <c r="E7" s="69">
        <v>237741947</v>
      </c>
      <c r="F7" s="69">
        <v>257151597</v>
      </c>
      <c r="G7" s="69">
        <v>277074613</v>
      </c>
      <c r="H7" s="82">
        <v>293348938</v>
      </c>
      <c r="I7" s="82">
        <v>22308984</v>
      </c>
      <c r="J7" s="82">
        <v>121966985</v>
      </c>
      <c r="K7" s="83">
        <v>151241783</v>
      </c>
      <c r="L7" s="84">
        <v>27671677</v>
      </c>
      <c r="M7" s="85">
        <v>4233570</v>
      </c>
      <c r="N7" s="31">
        <v>2001</v>
      </c>
      <c r="O7" s="86"/>
    </row>
    <row r="8" spans="1:15" ht="17.45" customHeight="1">
      <c r="A8" s="70" t="s">
        <v>35</v>
      </c>
      <c r="B8" s="71"/>
      <c r="C8" s="68">
        <v>1551942823</v>
      </c>
      <c r="D8" s="69">
        <v>162254986</v>
      </c>
      <c r="E8" s="69">
        <v>225243316</v>
      </c>
      <c r="F8" s="69">
        <v>267008039</v>
      </c>
      <c r="G8" s="69">
        <v>291166264</v>
      </c>
      <c r="H8" s="82">
        <v>262241197</v>
      </c>
      <c r="I8" s="82">
        <v>23432740</v>
      </c>
      <c r="J8" s="82">
        <v>124288056</v>
      </c>
      <c r="K8" s="83">
        <v>152239748</v>
      </c>
      <c r="L8" s="84">
        <v>37909129</v>
      </c>
      <c r="M8" s="85">
        <v>6159348</v>
      </c>
      <c r="N8" s="31">
        <v>2002</v>
      </c>
      <c r="O8" s="86"/>
    </row>
    <row r="9" spans="1:15" ht="17.45" customHeight="1">
      <c r="A9" s="70" t="s">
        <v>36</v>
      </c>
      <c r="B9" s="71"/>
      <c r="C9" s="68">
        <v>1618129557</v>
      </c>
      <c r="D9" s="69">
        <v>167334620</v>
      </c>
      <c r="E9" s="69">
        <v>227740317</v>
      </c>
      <c r="F9" s="69">
        <v>300177957</v>
      </c>
      <c r="G9" s="69">
        <v>295524197</v>
      </c>
      <c r="H9" s="82">
        <v>284364678</v>
      </c>
      <c r="I9" s="82">
        <v>28679627</v>
      </c>
      <c r="J9" s="82">
        <v>125413847</v>
      </c>
      <c r="K9" s="83">
        <v>144633773</v>
      </c>
      <c r="L9" s="84">
        <v>39957102</v>
      </c>
      <c r="M9" s="85">
        <v>4303439</v>
      </c>
      <c r="N9" s="31">
        <v>2003</v>
      </c>
      <c r="O9" s="86"/>
    </row>
    <row r="10" spans="1:15" ht="17.45" customHeight="1">
      <c r="A10" s="70" t="s">
        <v>37</v>
      </c>
      <c r="B10" s="71"/>
      <c r="C10" s="68">
        <v>1564799228</v>
      </c>
      <c r="D10" s="69">
        <v>164131318</v>
      </c>
      <c r="E10" s="69">
        <v>248909814</v>
      </c>
      <c r="F10" s="69">
        <v>302056966</v>
      </c>
      <c r="G10" s="69">
        <v>248877651</v>
      </c>
      <c r="H10" s="82">
        <v>279849374</v>
      </c>
      <c r="I10" s="82">
        <v>24780700</v>
      </c>
      <c r="J10" s="82">
        <v>123116640</v>
      </c>
      <c r="K10" s="83">
        <v>127055046</v>
      </c>
      <c r="L10" s="84">
        <v>40677115</v>
      </c>
      <c r="M10" s="85">
        <v>5344604</v>
      </c>
      <c r="N10" s="31">
        <v>2004</v>
      </c>
      <c r="O10" s="86"/>
    </row>
    <row r="11" spans="1:15" ht="17.45" customHeight="1">
      <c r="A11" s="70" t="s">
        <v>38</v>
      </c>
      <c r="B11" s="71"/>
      <c r="C11" s="68">
        <v>1566968199</v>
      </c>
      <c r="D11" s="69">
        <v>165484946</v>
      </c>
      <c r="E11" s="69">
        <v>248547122</v>
      </c>
      <c r="F11" s="69">
        <v>301465703</v>
      </c>
      <c r="G11" s="69">
        <v>246996415</v>
      </c>
      <c r="H11" s="82">
        <v>285690811</v>
      </c>
      <c r="I11" s="82">
        <v>25217184</v>
      </c>
      <c r="J11" s="82">
        <v>130537418</v>
      </c>
      <c r="K11" s="83">
        <v>117869748</v>
      </c>
      <c r="L11" s="84">
        <v>39461202</v>
      </c>
      <c r="M11" s="85">
        <v>5697650</v>
      </c>
      <c r="N11" s="31">
        <v>2005</v>
      </c>
      <c r="O11" s="86"/>
    </row>
    <row r="12" spans="1:15" ht="28.9" customHeight="1">
      <c r="A12" s="70" t="s">
        <v>39</v>
      </c>
      <c r="B12" s="71"/>
      <c r="C12" s="68">
        <v>1529815121</v>
      </c>
      <c r="D12" s="69">
        <v>167341987</v>
      </c>
      <c r="E12" s="69">
        <v>237093395</v>
      </c>
      <c r="F12" s="69">
        <v>303110466</v>
      </c>
      <c r="G12" s="69">
        <v>196961426</v>
      </c>
      <c r="H12" s="82">
        <v>303325489</v>
      </c>
      <c r="I12" s="82">
        <v>20406321</v>
      </c>
      <c r="J12" s="82">
        <v>134662524</v>
      </c>
      <c r="K12" s="83">
        <v>125200177</v>
      </c>
      <c r="L12" s="84">
        <v>37597947</v>
      </c>
      <c r="M12" s="85">
        <v>4115389</v>
      </c>
      <c r="N12" s="31">
        <v>2006</v>
      </c>
      <c r="O12" s="86"/>
    </row>
    <row r="13" spans="1:15" ht="17.45" customHeight="1">
      <c r="A13" s="70" t="s">
        <v>40</v>
      </c>
      <c r="B13" s="71"/>
      <c r="C13" s="68">
        <v>1552030777</v>
      </c>
      <c r="D13" s="69">
        <v>168172532</v>
      </c>
      <c r="E13" s="69">
        <v>256690060</v>
      </c>
      <c r="F13" s="69">
        <v>308682712</v>
      </c>
      <c r="G13" s="69">
        <v>193285117</v>
      </c>
      <c r="H13" s="82">
        <v>305129196</v>
      </c>
      <c r="I13" s="82">
        <v>19400776</v>
      </c>
      <c r="J13" s="82">
        <v>134590094</v>
      </c>
      <c r="K13" s="83">
        <v>123996768</v>
      </c>
      <c r="L13" s="84">
        <v>37022567</v>
      </c>
      <c r="M13" s="85">
        <v>5060955</v>
      </c>
      <c r="N13" s="31">
        <v>2007</v>
      </c>
      <c r="O13" s="86"/>
    </row>
    <row r="14" spans="1:15" ht="17.45" customHeight="1">
      <c r="A14" s="70" t="s">
        <v>41</v>
      </c>
      <c r="B14" s="71"/>
      <c r="C14" s="68">
        <v>1617673831</v>
      </c>
      <c r="D14" s="69">
        <v>170815143</v>
      </c>
      <c r="E14" s="69">
        <v>282409016</v>
      </c>
      <c r="F14" s="69">
        <v>310350727</v>
      </c>
      <c r="G14" s="69">
        <v>203575405</v>
      </c>
      <c r="H14" s="82">
        <v>298420201</v>
      </c>
      <c r="I14" s="82">
        <v>13469115</v>
      </c>
      <c r="J14" s="82">
        <v>133726645</v>
      </c>
      <c r="K14" s="83">
        <v>117434882</v>
      </c>
      <c r="L14" s="84">
        <v>82338871</v>
      </c>
      <c r="M14" s="85">
        <v>5133826</v>
      </c>
      <c r="N14" s="31">
        <v>2008</v>
      </c>
      <c r="O14" s="86"/>
    </row>
    <row r="15" spans="1:15" ht="17.45" customHeight="1">
      <c r="A15" s="70" t="s">
        <v>42</v>
      </c>
      <c r="B15" s="71"/>
      <c r="C15" s="68">
        <v>1714819860</v>
      </c>
      <c r="D15" s="69">
        <v>168828293</v>
      </c>
      <c r="E15" s="69">
        <v>291242366</v>
      </c>
      <c r="F15" s="69">
        <v>326387392</v>
      </c>
      <c r="G15" s="69">
        <v>244404217</v>
      </c>
      <c r="H15" s="82">
        <v>320161128</v>
      </c>
      <c r="I15" s="82">
        <v>21367156</v>
      </c>
      <c r="J15" s="82">
        <v>133444716</v>
      </c>
      <c r="K15" s="83">
        <v>116752240</v>
      </c>
      <c r="L15" s="84">
        <v>89059353</v>
      </c>
      <c r="M15" s="85">
        <v>3172999</v>
      </c>
      <c r="N15" s="31">
        <v>2009</v>
      </c>
      <c r="O15" s="86"/>
    </row>
    <row r="16" spans="1:15" ht="17.45" customHeight="1">
      <c r="A16" s="70" t="s">
        <v>43</v>
      </c>
      <c r="B16" s="71"/>
      <c r="C16" s="68">
        <v>1654428466</v>
      </c>
      <c r="D16" s="69">
        <v>170232619</v>
      </c>
      <c r="E16" s="69">
        <v>276783162</v>
      </c>
      <c r="F16" s="69">
        <v>342600827</v>
      </c>
      <c r="G16" s="69">
        <v>194544514</v>
      </c>
      <c r="H16" s="82">
        <v>327430028</v>
      </c>
      <c r="I16" s="82">
        <v>8974967</v>
      </c>
      <c r="J16" s="82">
        <v>134538073</v>
      </c>
      <c r="K16" s="83">
        <v>109805363</v>
      </c>
      <c r="L16" s="84">
        <v>85804538</v>
      </c>
      <c r="M16" s="85">
        <v>3714375</v>
      </c>
      <c r="N16" s="31">
        <v>2010</v>
      </c>
      <c r="O16" s="86"/>
    </row>
    <row r="17" spans="1:15" ht="28.9" customHeight="1">
      <c r="A17" s="70" t="s">
        <v>44</v>
      </c>
      <c r="B17" s="71"/>
      <c r="C17" s="68">
        <v>1734434203</v>
      </c>
      <c r="D17" s="69">
        <v>176427546</v>
      </c>
      <c r="E17" s="69">
        <v>284185302</v>
      </c>
      <c r="F17" s="69">
        <v>356217505</v>
      </c>
      <c r="G17" s="69">
        <v>217072981</v>
      </c>
      <c r="H17" s="82">
        <v>348517218</v>
      </c>
      <c r="I17" s="82">
        <v>6601283</v>
      </c>
      <c r="J17" s="82">
        <v>138450963</v>
      </c>
      <c r="K17" s="83">
        <v>111753010</v>
      </c>
      <c r="L17" s="84">
        <v>90033732</v>
      </c>
      <c r="M17" s="85">
        <v>5174663</v>
      </c>
      <c r="N17" s="31">
        <v>2011</v>
      </c>
      <c r="O17" s="86"/>
    </row>
    <row r="18" spans="1:15" ht="17.45" customHeight="1">
      <c r="A18" s="70" t="s">
        <v>45</v>
      </c>
      <c r="B18" s="71"/>
      <c r="C18" s="68">
        <v>1882402305</v>
      </c>
      <c r="D18" s="69">
        <v>176153563</v>
      </c>
      <c r="E18" s="69">
        <v>303395243</v>
      </c>
      <c r="F18" s="69">
        <v>358915346</v>
      </c>
      <c r="G18" s="69">
        <v>263917390</v>
      </c>
      <c r="H18" s="82">
        <v>420088478</v>
      </c>
      <c r="I18" s="82">
        <v>15866239</v>
      </c>
      <c r="J18" s="82">
        <v>138268783</v>
      </c>
      <c r="K18" s="83">
        <v>114520125</v>
      </c>
      <c r="L18" s="84">
        <v>86724085</v>
      </c>
      <c r="M18" s="85">
        <v>4553053</v>
      </c>
      <c r="N18" s="31">
        <v>2012</v>
      </c>
      <c r="O18" s="86"/>
    </row>
    <row r="19" spans="1:15" ht="17.45" customHeight="1">
      <c r="A19" s="70" t="s">
        <v>46</v>
      </c>
      <c r="B19" s="71"/>
      <c r="C19" s="68">
        <v>1855852577</v>
      </c>
      <c r="D19" s="69">
        <v>172705261</v>
      </c>
      <c r="E19" s="69">
        <v>289003350</v>
      </c>
      <c r="F19" s="69">
        <v>355704985</v>
      </c>
      <c r="G19" s="69">
        <v>258306956</v>
      </c>
      <c r="H19" s="82">
        <v>438886933</v>
      </c>
      <c r="I19" s="82">
        <v>15881778</v>
      </c>
      <c r="J19" s="82">
        <v>132791542</v>
      </c>
      <c r="K19" s="83">
        <v>117435662</v>
      </c>
      <c r="L19" s="84">
        <v>70843043</v>
      </c>
      <c r="M19" s="85">
        <v>4293067</v>
      </c>
      <c r="N19" s="31">
        <v>2013</v>
      </c>
      <c r="O19" s="86"/>
    </row>
    <row r="20" spans="1:15" ht="17.45" customHeight="1">
      <c r="A20" s="70" t="s">
        <v>47</v>
      </c>
      <c r="B20" s="71"/>
      <c r="C20" s="68">
        <v>1853585861</v>
      </c>
      <c r="D20" s="69">
        <v>174157358</v>
      </c>
      <c r="E20" s="69">
        <v>291362325</v>
      </c>
      <c r="F20" s="69">
        <v>364589287</v>
      </c>
      <c r="G20" s="69">
        <v>269025577</v>
      </c>
      <c r="H20" s="82">
        <v>411770377</v>
      </c>
      <c r="I20" s="82">
        <v>16145194</v>
      </c>
      <c r="J20" s="82">
        <v>134614283</v>
      </c>
      <c r="K20" s="83">
        <v>115116917</v>
      </c>
      <c r="L20" s="84">
        <v>73112070</v>
      </c>
      <c r="M20" s="85">
        <v>3692473</v>
      </c>
      <c r="N20" s="31">
        <v>2014</v>
      </c>
      <c r="O20" s="86"/>
    </row>
    <row r="21" spans="1:15" ht="17.45" customHeight="1">
      <c r="A21" s="70" t="s">
        <v>48</v>
      </c>
      <c r="B21" s="71"/>
      <c r="C21" s="68">
        <v>1895731715</v>
      </c>
      <c r="D21" s="69">
        <v>177119595</v>
      </c>
      <c r="E21" s="69">
        <v>305376642</v>
      </c>
      <c r="F21" s="69">
        <v>379445653</v>
      </c>
      <c r="G21" s="69">
        <v>258622283</v>
      </c>
      <c r="H21" s="82">
        <v>439479273</v>
      </c>
      <c r="I21" s="82">
        <v>15911029</v>
      </c>
      <c r="J21" s="82">
        <v>138395253</v>
      </c>
      <c r="K21" s="83">
        <v>111721531</v>
      </c>
      <c r="L21" s="84">
        <v>64610928</v>
      </c>
      <c r="M21" s="85">
        <v>5049528</v>
      </c>
      <c r="N21" s="31">
        <v>2015</v>
      </c>
      <c r="O21" s="86"/>
    </row>
    <row r="22" spans="1:15" ht="28.9" customHeight="1">
      <c r="A22" s="70" t="s">
        <v>49</v>
      </c>
      <c r="B22" s="71"/>
      <c r="C22" s="68">
        <v>1939947363</v>
      </c>
      <c r="D22" s="69">
        <v>179699908</v>
      </c>
      <c r="E22" s="69">
        <v>309296564</v>
      </c>
      <c r="F22" s="69">
        <v>382376776</v>
      </c>
      <c r="G22" s="69">
        <v>266721358</v>
      </c>
      <c r="H22" s="82">
        <v>460067625</v>
      </c>
      <c r="I22" s="82">
        <v>17455773</v>
      </c>
      <c r="J22" s="82">
        <v>146829004</v>
      </c>
      <c r="K22" s="83">
        <v>113204028</v>
      </c>
      <c r="L22" s="84">
        <v>59369992</v>
      </c>
      <c r="M22" s="85">
        <v>4926335</v>
      </c>
      <c r="N22" s="31">
        <v>2016</v>
      </c>
      <c r="O22" s="86"/>
    </row>
    <row r="23" spans="1:15" ht="17.45" customHeight="1">
      <c r="A23" s="70" t="s">
        <v>50</v>
      </c>
      <c r="B23" s="71"/>
      <c r="C23" s="68">
        <v>1927300863</v>
      </c>
      <c r="D23" s="69">
        <v>176005902</v>
      </c>
      <c r="E23" s="69">
        <v>305698355</v>
      </c>
      <c r="F23" s="69">
        <v>401289843</v>
      </c>
      <c r="G23" s="69">
        <v>256726729</v>
      </c>
      <c r="H23" s="82">
        <v>472194668</v>
      </c>
      <c r="I23" s="82">
        <v>16437220</v>
      </c>
      <c r="J23" s="82">
        <v>137882119</v>
      </c>
      <c r="K23" s="83">
        <v>101811346</v>
      </c>
      <c r="L23" s="84">
        <v>55815191</v>
      </c>
      <c r="M23" s="85">
        <v>3439490</v>
      </c>
      <c r="N23" s="31">
        <v>2017</v>
      </c>
      <c r="O23" s="86"/>
    </row>
    <row r="24" spans="1:15" ht="17.45" customHeight="1">
      <c r="A24" s="70" t="s">
        <v>51</v>
      </c>
      <c r="B24" s="71"/>
      <c r="C24" s="68">
        <v>1909411908</v>
      </c>
      <c r="D24" s="69">
        <v>185065504</v>
      </c>
      <c r="E24" s="69">
        <v>313740042</v>
      </c>
      <c r="F24" s="69">
        <v>386652862</v>
      </c>
      <c r="G24" s="69">
        <v>233090257</v>
      </c>
      <c r="H24" s="82">
        <v>487343198</v>
      </c>
      <c r="I24" s="82">
        <v>18003496</v>
      </c>
      <c r="J24" s="82">
        <v>127649751</v>
      </c>
      <c r="K24" s="83">
        <v>100724972</v>
      </c>
      <c r="L24" s="84">
        <v>52308130</v>
      </c>
      <c r="M24" s="85">
        <v>4833696</v>
      </c>
      <c r="N24" s="31">
        <v>2018</v>
      </c>
      <c r="O24" s="86"/>
    </row>
    <row r="25" spans="1:15" ht="17.45" customHeight="1">
      <c r="A25" s="70" t="s">
        <v>52</v>
      </c>
      <c r="B25" s="71"/>
      <c r="C25" s="68">
        <v>1955807152</v>
      </c>
      <c r="D25" s="69">
        <v>185367926</v>
      </c>
      <c r="E25" s="69">
        <v>324121038</v>
      </c>
      <c r="F25" s="69">
        <v>406951596</v>
      </c>
      <c r="G25" s="69">
        <v>241661168</v>
      </c>
      <c r="H25" s="82">
        <v>490250191</v>
      </c>
      <c r="I25" s="82">
        <v>18542998</v>
      </c>
      <c r="J25" s="82">
        <v>133835772</v>
      </c>
      <c r="K25" s="83">
        <v>98207721</v>
      </c>
      <c r="L25" s="84">
        <v>52109921</v>
      </c>
      <c r="M25" s="85">
        <v>4758821</v>
      </c>
      <c r="N25" s="31">
        <v>2019</v>
      </c>
      <c r="O25" s="86"/>
    </row>
    <row r="26" spans="1:15" ht="17.45" customHeight="1">
      <c r="A26" s="70" t="s">
        <v>53</v>
      </c>
      <c r="B26" s="71"/>
      <c r="C26" s="68">
        <v>2039353356</v>
      </c>
      <c r="D26" s="69">
        <v>190774548</v>
      </c>
      <c r="E26" s="69">
        <v>335526716</v>
      </c>
      <c r="F26" s="69">
        <v>412058908</v>
      </c>
      <c r="G26" s="69">
        <v>250087307</v>
      </c>
      <c r="H26" s="82">
        <v>523398734</v>
      </c>
      <c r="I26" s="82">
        <v>22939686</v>
      </c>
      <c r="J26" s="82">
        <v>143394259</v>
      </c>
      <c r="K26" s="83">
        <v>95373185</v>
      </c>
      <c r="L26" s="84">
        <v>61127584</v>
      </c>
      <c r="M26" s="85">
        <v>4672429</v>
      </c>
      <c r="N26" s="31">
        <v>2020</v>
      </c>
      <c r="O26" s="86"/>
    </row>
    <row r="27" spans="1:15" ht="28.9" customHeight="1">
      <c r="A27" s="70" t="s">
        <v>54</v>
      </c>
      <c r="B27" s="71"/>
      <c r="C27" s="68">
        <v>2089066088</v>
      </c>
      <c r="D27" s="69">
        <v>195755157</v>
      </c>
      <c r="E27" s="69">
        <v>346219614</v>
      </c>
      <c r="F27" s="69">
        <v>411939623</v>
      </c>
      <c r="G27" s="69">
        <v>250575110</v>
      </c>
      <c r="H27" s="82">
        <v>556749697</v>
      </c>
      <c r="I27" s="82">
        <v>20793608</v>
      </c>
      <c r="J27" s="82">
        <v>145844071</v>
      </c>
      <c r="K27" s="83">
        <v>88207826</v>
      </c>
      <c r="L27" s="84">
        <v>68153593</v>
      </c>
      <c r="M27" s="85">
        <v>4827789</v>
      </c>
      <c r="N27" s="31">
        <v>2021</v>
      </c>
      <c r="O27" s="86"/>
    </row>
    <row r="28" spans="1:15" ht="17.45" customHeight="1">
      <c r="A28" s="70" t="s">
        <v>55</v>
      </c>
      <c r="B28" s="71"/>
      <c r="C28" s="68">
        <v>2213956436</v>
      </c>
      <c r="D28" s="69">
        <v>204601162</v>
      </c>
      <c r="E28" s="69">
        <v>354647888</v>
      </c>
      <c r="F28" s="69">
        <v>441461814</v>
      </c>
      <c r="G28" s="69">
        <v>255272751</v>
      </c>
      <c r="H28" s="82">
        <v>615099781</v>
      </c>
      <c r="I28" s="82">
        <v>26233562</v>
      </c>
      <c r="J28" s="82">
        <v>147194777</v>
      </c>
      <c r="K28" s="83">
        <v>82895254</v>
      </c>
      <c r="L28" s="84">
        <v>78850087</v>
      </c>
      <c r="M28" s="85">
        <v>7699360</v>
      </c>
      <c r="N28" s="31">
        <v>2022</v>
      </c>
      <c r="O28" s="86"/>
    </row>
    <row r="29" spans="1:15" ht="17.45" customHeight="1">
      <c r="A29" s="70" t="s">
        <v>56</v>
      </c>
      <c r="B29" s="71"/>
      <c r="C29" s="68">
        <v>2627775697</v>
      </c>
      <c r="D29" s="69">
        <v>225544527</v>
      </c>
      <c r="E29" s="69">
        <v>386963520</v>
      </c>
      <c r="F29" s="69">
        <v>481841795</v>
      </c>
      <c r="G29" s="69">
        <v>475937632</v>
      </c>
      <c r="H29" s="82">
        <v>706863507</v>
      </c>
      <c r="I29" s="82">
        <v>28196078</v>
      </c>
      <c r="J29" s="82">
        <v>148662457</v>
      </c>
      <c r="K29" s="83">
        <v>83266943</v>
      </c>
      <c r="L29" s="84">
        <v>83008182</v>
      </c>
      <c r="M29" s="85">
        <v>7491056</v>
      </c>
      <c r="N29" s="31">
        <v>2023</v>
      </c>
      <c r="O29" s="86"/>
    </row>
    <row r="30" spans="1:15" ht="17.45" customHeight="1">
      <c r="A30" s="70" t="s">
        <v>57</v>
      </c>
      <c r="B30" s="71"/>
      <c r="C30" s="68">
        <v>2784715542</v>
      </c>
      <c r="D30" s="69">
        <v>238344047</v>
      </c>
      <c r="E30" s="69">
        <v>416174095</v>
      </c>
      <c r="F30" s="69">
        <v>538388464</v>
      </c>
      <c r="G30" s="69">
        <v>434118106</v>
      </c>
      <c r="H30" s="82">
        <v>781493980</v>
      </c>
      <c r="I30" s="82">
        <v>27877715</v>
      </c>
      <c r="J30" s="82">
        <v>169770207</v>
      </c>
      <c r="K30" s="83">
        <v>88751571</v>
      </c>
      <c r="L30" s="84">
        <v>85024211</v>
      </c>
      <c r="M30" s="85">
        <v>4773146</v>
      </c>
      <c r="N30" s="31">
        <v>2024</v>
      </c>
      <c r="O30" s="86"/>
    </row>
    <row r="31" spans="1:15" ht="20.100000000000001" customHeight="1">
      <c r="A31" s="64" t="s">
        <v>33</v>
      </c>
      <c r="B31" s="65" t="s">
        <v>29</v>
      </c>
      <c r="C31" s="66">
        <v>3132468909</v>
      </c>
      <c r="D31" s="67">
        <v>274262831</v>
      </c>
      <c r="E31" s="67">
        <v>467441650</v>
      </c>
      <c r="F31" s="67">
        <v>605025317</v>
      </c>
      <c r="G31" s="67">
        <v>538611982</v>
      </c>
      <c r="H31" s="77">
        <v>830998112</v>
      </c>
      <c r="I31" s="77">
        <v>29702949</v>
      </c>
      <c r="J31" s="77">
        <v>181151340</v>
      </c>
      <c r="K31" s="78">
        <v>107313876</v>
      </c>
      <c r="L31" s="79">
        <v>81804975</v>
      </c>
      <c r="M31" s="80">
        <v>16155877</v>
      </c>
      <c r="N31" s="81">
        <v>2025</v>
      </c>
      <c r="O31" s="44" t="s">
        <v>29</v>
      </c>
    </row>
    <row r="32" spans="1:15" ht="5.0999999999999996" customHeight="1" thickBot="1">
      <c r="A32" s="12"/>
      <c r="B32" s="13"/>
      <c r="C32" s="9"/>
      <c r="D32" s="32"/>
      <c r="E32" s="32"/>
      <c r="F32" s="32"/>
      <c r="G32" s="33"/>
      <c r="H32" s="7"/>
      <c r="I32" s="6"/>
      <c r="J32" s="6"/>
      <c r="K32" s="20"/>
      <c r="L32" s="19"/>
      <c r="M32" s="34"/>
      <c r="N32" s="35"/>
      <c r="O32" s="35"/>
    </row>
    <row r="33" spans="1:15" s="2" customFormat="1" ht="12.95" customHeight="1">
      <c r="A33" s="56" t="str">
        <f>SUBSTITUTE(A37&amp;B37,CHAR(10),CHAR(10)&amp;"　　　　　")</f>
        <v>資料來源：審計部暨行政院主計總處。</v>
      </c>
      <c r="B33" s="56"/>
      <c r="C33" s="56"/>
      <c r="D33" s="56"/>
      <c r="E33" s="56"/>
      <c r="F33" s="56"/>
      <c r="G33" s="56"/>
      <c r="H33" s="61" t="str">
        <f>SUBSTITUTE(H37&amp;I37,CHAR(10),CHAR(10)&amp;"　　　")</f>
        <v>Source：Ministry of Audit, DGBAS.</v>
      </c>
      <c r="I33" s="61"/>
      <c r="J33" s="61"/>
      <c r="K33" s="61"/>
      <c r="L33" s="61"/>
      <c r="M33" s="61"/>
      <c r="N33" s="61"/>
      <c r="O33" s="61"/>
    </row>
    <row r="34" spans="1:15" s="5" customFormat="1" ht="60" customHeight="1">
      <c r="A34" s="55" t="str">
        <f>SUBSTITUTE(A38&amp;B38,CHAR(10),CHAR(10)&amp;"　　　　　")&amp;CHAR(10)&amp;SUBSTITUTE(A39&amp;B39,CHAR(10),CHAR(10)&amp;"　　　　　")</f>
        <v>說　　明：1.112年(含)以前為決算審定數，113年為決算數。
　　　　　2.歲出不包括債務之償還。
附　　註：*114年係預算案數 。</v>
      </c>
      <c r="B34" s="55"/>
      <c r="C34" s="55"/>
      <c r="D34" s="55"/>
      <c r="E34" s="55"/>
      <c r="F34" s="55"/>
      <c r="G34" s="55"/>
      <c r="H34" s="45" t="str">
        <f>SUBSTITUTE(H38&amp;I38,CHAR(10),CHAR(10)&amp;"　　 　 　　")&amp;CHAR(10)&amp;SUBSTITUTE(H39&amp;I39,CHAR(10),CHAR(10)&amp;"　　　")</f>
        <v>Explanation：1.Prior to 2023, the figures are final audit accounts; the figures for 2024 are final accounts..
　　 　 　　2.Expenditures exclude the debt repayment.
Note：* The figures are budget proposal, 2025.</v>
      </c>
      <c r="I34" s="45"/>
      <c r="J34" s="45"/>
      <c r="K34" s="45"/>
      <c r="L34" s="45"/>
      <c r="M34" s="45"/>
      <c r="N34" s="45"/>
      <c r="O34" s="45"/>
    </row>
    <row r="35" spans="1:15" s="5" customFormat="1" ht="12.95" customHeight="1">
      <c r="A35" s="50"/>
      <c r="B35" s="50"/>
      <c r="C35" s="50"/>
      <c r="D35" s="50"/>
      <c r="E35" s="50"/>
      <c r="F35" s="50"/>
      <c r="G35" s="50"/>
      <c r="H35" s="45"/>
      <c r="I35" s="45"/>
      <c r="J35" s="45"/>
      <c r="K35" s="45"/>
      <c r="L35" s="45"/>
      <c r="M35" s="45"/>
      <c r="N35" s="45"/>
      <c r="O35" s="45"/>
    </row>
    <row r="36" spans="1:15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idden="1">
      <c r="A37" s="62" t="s">
        <v>32</v>
      </c>
      <c r="B37" s="62" t="s">
        <v>28</v>
      </c>
      <c r="H37" s="75" t="s">
        <v>65</v>
      </c>
      <c r="I37" s="75" t="s">
        <v>62</v>
      </c>
    </row>
    <row r="38" spans="1:15" ht="379.5" hidden="1">
      <c r="A38" s="62" t="s">
        <v>31</v>
      </c>
      <c r="B38" s="63" t="s">
        <v>27</v>
      </c>
      <c r="H38" s="75" t="s">
        <v>64</v>
      </c>
      <c r="I38" s="76" t="s">
        <v>61</v>
      </c>
    </row>
    <row r="39" spans="1:15" hidden="1">
      <c r="A39" s="62" t="s">
        <v>30</v>
      </c>
      <c r="B39" s="62" t="s">
        <v>26</v>
      </c>
      <c r="H39" s="75" t="s">
        <v>63</v>
      </c>
      <c r="I39" s="75" t="s">
        <v>60</v>
      </c>
    </row>
    <row r="40" spans="1:15" ht="15" customHeight="1"/>
  </sheetData>
  <mergeCells count="12">
    <mergeCell ref="N4:O5"/>
    <mergeCell ref="H33:O33"/>
    <mergeCell ref="H35:O35"/>
    <mergeCell ref="A1:G1"/>
    <mergeCell ref="A2:G2"/>
    <mergeCell ref="H2:O2"/>
    <mergeCell ref="H1:O1"/>
    <mergeCell ref="A35:G35"/>
    <mergeCell ref="A4:B5"/>
    <mergeCell ref="H34:O34"/>
    <mergeCell ref="A34:G34"/>
    <mergeCell ref="A33:G3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2013-04-20T02:10:45Z</cp:lastPrinted>
  <dcterms:created xsi:type="dcterms:W3CDTF">2001-11-06T09:07:39Z</dcterms:created>
  <dcterms:modified xsi:type="dcterms:W3CDTF">2025-05-01T02:03:16Z</dcterms:modified>
</cp:coreProperties>
</file>