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113稅率表_zhtw\"/>
    </mc:Choice>
  </mc:AlternateContent>
  <bookViews>
    <workbookView xWindow="120" yWindow="75" windowWidth="11745" windowHeight="6780"/>
  </bookViews>
  <sheets>
    <sheet name="表(1)" sheetId="1" r:id="rId1"/>
    <sheet name="表(2)" sheetId="2" r:id="rId2"/>
  </sheets>
  <definedNames>
    <definedName name="_xlnm.Print_Area" localSheetId="0">'表(1)'!$A$1:$Y$51</definedName>
    <definedName name="_xlnm.Print_Area" localSheetId="1">'表(2)'!$A$1:$Y$44</definedName>
  </definedNames>
  <calcPr calcId="162913"/>
</workbook>
</file>

<file path=xl/calcChain.xml><?xml version="1.0" encoding="utf-8"?>
<calcChain xmlns="http://schemas.openxmlformats.org/spreadsheetml/2006/main">
  <c r="N51" i="1" l="1"/>
  <c r="N50" i="1"/>
  <c r="N44" i="2"/>
  <c r="A50" i="1"/>
  <c r="A51" i="1"/>
  <c r="A44" i="2"/>
  <c r="Y2" i="2"/>
  <c r="M2" i="2"/>
  <c r="A52" i="1"/>
  <c r="M52" i="1"/>
  <c r="M45" i="2"/>
  <c r="A46" i="2"/>
  <c r="M46" i="2"/>
</calcChain>
</file>

<file path=xl/sharedStrings.xml><?xml version="1.0" encoding="utf-8"?>
<sst xmlns="http://schemas.openxmlformats.org/spreadsheetml/2006/main" count="572" uniqueCount="241">
  <si>
    <t>39.6.16
June 16,
1950</t>
    <phoneticPr fontId="1" type="noConversion"/>
  </si>
  <si>
    <t>41.5.16
May 16,
1952</t>
    <phoneticPr fontId="1" type="noConversion"/>
  </si>
  <si>
    <t>43.7.10
July 10,
1954</t>
    <phoneticPr fontId="1" type="noConversion"/>
  </si>
  <si>
    <t>47.7.12
July 12,
1958</t>
    <phoneticPr fontId="1" type="noConversion"/>
  </si>
  <si>
    <t>51.8.14
Aug. 14,
1962</t>
    <phoneticPr fontId="1" type="noConversion"/>
  </si>
  <si>
    <t>54.5.21
May 21,
1965</t>
    <phoneticPr fontId="1" type="noConversion"/>
  </si>
  <si>
    <t>－</t>
  </si>
  <si>
    <t>項　　　目</t>
    <phoneticPr fontId="1" type="noConversion"/>
  </si>
  <si>
    <t>60.1.9
Jan. 9,
1971</t>
    <phoneticPr fontId="1" type="noConversion"/>
  </si>
  <si>
    <t>57.6.14
June 14,
1968</t>
    <phoneticPr fontId="1" type="noConversion"/>
  </si>
  <si>
    <t>61.7.26
July 26,
1972</t>
    <phoneticPr fontId="1" type="noConversion"/>
  </si>
  <si>
    <t>68.5.29
May 29,
1979</t>
    <phoneticPr fontId="1" type="noConversion"/>
  </si>
  <si>
    <t>－※</t>
  </si>
  <si>
    <t>12※</t>
  </si>
  <si>
    <t>10※</t>
  </si>
  <si>
    <t>每公噸</t>
  </si>
  <si>
    <t>600元</t>
  </si>
  <si>
    <t>320元</t>
  </si>
  <si>
    <t>280元</t>
  </si>
  <si>
    <t>440元</t>
  </si>
  <si>
    <t>每公秉</t>
  </si>
  <si>
    <t>6,500元</t>
  </si>
  <si>
    <t>6,830元</t>
  </si>
  <si>
    <t>3,800元</t>
  </si>
  <si>
    <t>3,990元</t>
  </si>
  <si>
    <t>4,050元</t>
  </si>
  <si>
    <t>4,250元</t>
  </si>
  <si>
    <t>580元</t>
  </si>
  <si>
    <t>610元</t>
  </si>
  <si>
    <t>100元</t>
  </si>
  <si>
    <t>110元</t>
  </si>
  <si>
    <t xml:space="preserve"> 1.捲　　　　　　　　菸</t>
  </si>
  <si>
    <t xml:space="preserve"> 2.薰　　　 菸　　　 葉</t>
  </si>
  <si>
    <t xml:space="preserve"> 3.洋　 酒　、　啤　 酒</t>
  </si>
  <si>
    <t xml:space="preserve"> 4.火　　　　　　　　柴</t>
  </si>
  <si>
    <t xml:space="preserve"> 5.　　　　 糖</t>
  </si>
  <si>
    <t xml:space="preserve">  (　　赤　　　糖　　)</t>
  </si>
  <si>
    <t xml:space="preserve"> 6.糖　　　　　　　　精</t>
  </si>
  <si>
    <t xml:space="preserve"> 7.棉　　　　　　　　紗</t>
  </si>
  <si>
    <t xml:space="preserve"> 8.麻　　　　　　　　紗</t>
  </si>
  <si>
    <t xml:space="preserve"> 9.毛　 紗　、　毛　 線</t>
  </si>
  <si>
    <t>10.人  造  絲  合 成 絲</t>
  </si>
  <si>
    <t>11.人 造 與 合 成纖維紗</t>
  </si>
  <si>
    <t>12.混　　　 紡　　　 紗</t>
  </si>
  <si>
    <t>13.皮　 統　、　皮　 革</t>
  </si>
  <si>
    <t>14.塑　　　　　　　　膠</t>
  </si>
  <si>
    <t>15.橡　　膠　　輪　　胎</t>
  </si>
  <si>
    <t>　 (1)白水泥或有色水泥</t>
  </si>
  <si>
    <t>　 (2)卜 特 蘭 一 水泥</t>
  </si>
  <si>
    <t>　 (3)卜 特 蘭高爐水泥</t>
  </si>
  <si>
    <t>　 (4)代水泥及其他水泥</t>
  </si>
  <si>
    <t>　 果　　　　　　　汁</t>
  </si>
  <si>
    <t>　 稀 釋 天 然 果蔬汁</t>
  </si>
  <si>
    <t>　 (1)甲　　　　　　類</t>
  </si>
  <si>
    <t>　 (2)乙　　　　　　類</t>
  </si>
  <si>
    <t>　 (3)丙　　　　　　類</t>
  </si>
  <si>
    <t>　 (2)柴　　　　　　油</t>
  </si>
  <si>
    <t>　 (3)煤　　　　　　油</t>
  </si>
  <si>
    <t>　 (4)航　 空　燃　 油</t>
  </si>
  <si>
    <t>　 (5)燃　　 料 　　油</t>
  </si>
  <si>
    <t>Cigarettes</t>
  </si>
  <si>
    <t>Matches</t>
  </si>
  <si>
    <t>Sugar</t>
  </si>
  <si>
    <t>(Brown Sugar)</t>
  </si>
  <si>
    <t>Saccharin</t>
  </si>
  <si>
    <t>Cotton Yarn</t>
  </si>
  <si>
    <t>Hemp Yarn</t>
  </si>
  <si>
    <t>Woolen and Worsted Yarn</t>
  </si>
  <si>
    <t>Synthetic Silk</t>
  </si>
  <si>
    <t>Mixed Yarn</t>
  </si>
  <si>
    <t>Soft and Hard Leather</t>
  </si>
  <si>
    <t>Plastics</t>
  </si>
  <si>
    <t>Rubber Tires</t>
  </si>
  <si>
    <t>Truck and Bus Tires</t>
  </si>
  <si>
    <t>Cement</t>
  </si>
  <si>
    <t>Fruit Juice</t>
  </si>
  <si>
    <t>Diluted Fruit Juice</t>
  </si>
  <si>
    <t>Cosmetics</t>
  </si>
  <si>
    <t>Timber</t>
  </si>
  <si>
    <t>Electric Bulbs</t>
  </si>
  <si>
    <t>Paper</t>
  </si>
  <si>
    <t>Flat-glass</t>
  </si>
  <si>
    <t>Oil/Gas</t>
  </si>
  <si>
    <t>Item</t>
    <phoneticPr fontId="1" type="noConversion"/>
  </si>
  <si>
    <t>項　　　目</t>
    <phoneticPr fontId="1" type="noConversion"/>
  </si>
  <si>
    <t>Item</t>
    <phoneticPr fontId="1" type="noConversion"/>
  </si>
  <si>
    <t>　 (7)壓　縮　天 然 氣</t>
  </si>
  <si>
    <t>　 (8)溶 　　劑 　　油</t>
  </si>
  <si>
    <t>　 (9)液　化　石 油 氣</t>
  </si>
  <si>
    <t>　 (1)電 　　冰 　　箱</t>
  </si>
  <si>
    <t>　 (2)電 　　視 　　機</t>
  </si>
  <si>
    <t>　   黑　白　電 視 機</t>
  </si>
  <si>
    <t>　   彩　色　電 視 機</t>
  </si>
  <si>
    <t>　 (3)冷 　暖   氣  機</t>
  </si>
  <si>
    <t>　   工業用中央系統型</t>
  </si>
  <si>
    <t>　 (4)收 　　音 　　機</t>
  </si>
  <si>
    <t>　 (5)電 　　風 　　扇</t>
  </si>
  <si>
    <t>　 (6)電　　　　　　表</t>
  </si>
  <si>
    <t>　 (7)除 　　濕 　　機</t>
  </si>
  <si>
    <t>　 (8)錄 　　影 　　機</t>
  </si>
  <si>
    <t>　 (9)電 　　唱 　　機</t>
  </si>
  <si>
    <t>　(10)錄 　　音 　　機</t>
  </si>
  <si>
    <t>　(11)音　 響　 組　合</t>
  </si>
  <si>
    <t>　(12)電 　　烤 　　箱</t>
  </si>
  <si>
    <t>　(13)吸 　　塵 　　器</t>
  </si>
  <si>
    <t>　　 貨車、大客車及
　　 其車輛</t>
  </si>
  <si>
    <t>　 (2)機　　　　　　車</t>
  </si>
  <si>
    <t>　 (3)電　 動　 車　輛</t>
  </si>
  <si>
    <t>　 (1)汽　　　　　　車</t>
    <phoneticPr fontId="1" type="noConversion"/>
  </si>
  <si>
    <t>　　 小　　 客　　 車</t>
    <phoneticPr fontId="1" type="noConversion"/>
  </si>
  <si>
    <t xml:space="preserve">  Natural Gas</t>
  </si>
  <si>
    <t xml:space="preserve">  Natural Gas,Pressed</t>
  </si>
  <si>
    <t xml:space="preserve">  Solvent Oil</t>
  </si>
  <si>
    <t>Electric Appliances</t>
  </si>
  <si>
    <t xml:space="preserve">  Refrigerators</t>
  </si>
  <si>
    <t xml:space="preserve">    below 250 l.</t>
  </si>
  <si>
    <t xml:space="preserve">    over 251 l.</t>
  </si>
  <si>
    <t xml:space="preserve">  Television Sets</t>
  </si>
  <si>
    <t xml:space="preserve">    Black and White</t>
  </si>
  <si>
    <t xml:space="preserve">    Color</t>
  </si>
  <si>
    <t xml:space="preserve">  Airconditioners</t>
  </si>
  <si>
    <t xml:space="preserve">    For Industry Use Central System</t>
  </si>
  <si>
    <t xml:space="preserve">  Radios</t>
  </si>
  <si>
    <t xml:space="preserve">  Electric Fans</t>
  </si>
  <si>
    <t xml:space="preserve">  Electric Meters</t>
  </si>
  <si>
    <t xml:space="preserve">  Dehumidifiers</t>
  </si>
  <si>
    <t xml:space="preserve">  Video Recorders</t>
  </si>
  <si>
    <t xml:space="preserve">  Audio Recorders</t>
  </si>
  <si>
    <t xml:space="preserve">  Electric Ovens</t>
  </si>
  <si>
    <t xml:space="preserve">  Vacuum Cleaners</t>
  </si>
  <si>
    <t>Piano and Electric Organs</t>
  </si>
  <si>
    <t>Sewing Machines</t>
  </si>
  <si>
    <t>Structural Steel</t>
  </si>
  <si>
    <t>Vehicles</t>
  </si>
  <si>
    <t xml:space="preserve">  Automobiles</t>
  </si>
  <si>
    <t xml:space="preserve">    Passsenger Car</t>
  </si>
  <si>
    <t xml:space="preserve">    Truck,Bus and Others</t>
  </si>
  <si>
    <t xml:space="preserve">  Motorcycles</t>
  </si>
  <si>
    <r>
      <t xml:space="preserve">    Displacement Below 
    2,000 cm</t>
    </r>
    <r>
      <rPr>
        <vertAlign val="superscript"/>
        <sz val="7.5"/>
        <rFont val="新細明體"/>
        <family val="1"/>
        <charset val="136"/>
      </rPr>
      <t>3</t>
    </r>
    <phoneticPr fontId="1" type="noConversion"/>
  </si>
  <si>
    <t>按車輛
類減半</t>
    <phoneticPr fontId="1" type="noConversion"/>
  </si>
  <si>
    <t>每千立
方公尺</t>
    <phoneticPr fontId="1" type="noConversion"/>
  </si>
  <si>
    <t xml:space="preserve">  Liquid Petroleum Gas</t>
    <phoneticPr fontId="1" type="noConversion"/>
  </si>
  <si>
    <t xml:space="preserve">  Record Players</t>
  </si>
  <si>
    <t xml:space="preserve">  Stereophonic Systems</t>
  </si>
  <si>
    <r>
      <t xml:space="preserve">    Displacement Between 
    2,001 - 3,600 cm</t>
    </r>
    <r>
      <rPr>
        <vertAlign val="superscript"/>
        <sz val="7.5"/>
        <rFont val="新細明體"/>
        <family val="1"/>
        <charset val="136"/>
      </rPr>
      <t>3</t>
    </r>
    <phoneticPr fontId="1" type="noConversion"/>
  </si>
  <si>
    <r>
      <t xml:space="preserve">    Displacement Over
    3,601 cm</t>
    </r>
    <r>
      <rPr>
        <vertAlign val="superscript"/>
        <sz val="7.5"/>
        <rFont val="新細明體"/>
        <family val="1"/>
        <charset val="136"/>
      </rPr>
      <t>3</t>
    </r>
    <phoneticPr fontId="1" type="noConversion"/>
  </si>
  <si>
    <t>　　 氣缸排氣量在2,000
　　 立方公分以下</t>
    <phoneticPr fontId="1" type="noConversion"/>
  </si>
  <si>
    <t>　　 氣缸排氣量在2,001~
　　  3,600立方公分</t>
    <phoneticPr fontId="1" type="noConversion"/>
  </si>
  <si>
    <t>　　 氣缸排氣量在3,601
　　 立方公分以上</t>
    <phoneticPr fontId="1" type="noConversion"/>
  </si>
  <si>
    <t>720元</t>
    <phoneticPr fontId="1" type="noConversion"/>
  </si>
  <si>
    <t>660元</t>
    <phoneticPr fontId="1" type="noConversion"/>
  </si>
  <si>
    <t>690元</t>
    <phoneticPr fontId="1" type="noConversion"/>
  </si>
  <si>
    <t>110元</t>
    <phoneticPr fontId="1" type="noConversion"/>
  </si>
  <si>
    <t>106.1.18
Jan. 18,
2017</t>
  </si>
  <si>
    <t>720元</t>
  </si>
  <si>
    <t>690元</t>
  </si>
  <si>
    <t>免徵</t>
  </si>
  <si>
    <t>免徵，小客車完稅價格在140萬元以下(註18)</t>
  </si>
  <si>
    <t>Flavoring Essence</t>
  </si>
  <si>
    <t xml:space="preserve">  Electric-powered automobiles
  and motorcycles</t>
    <phoneticPr fontId="1" type="noConversion"/>
  </si>
  <si>
    <t>35.8.16
Aug.16,
1946</t>
  </si>
  <si>
    <t>37.4.2
Apr. 2,
1948</t>
  </si>
  <si>
    <t>36.3.21
Mar. 21,
1947</t>
  </si>
  <si>
    <t>37.7.30
July.30,
1948</t>
  </si>
  <si>
    <t xml:space="preserve">   大客車及大貨車使用之
   橡　　膠　　輪　　胎</t>
  </si>
  <si>
    <t>　 (1)汽　　　　　　油</t>
  </si>
  <si>
    <t>17.水　　　　　　　　泥</t>
  </si>
  <si>
    <t>20.飲　料　品 、 汽　水</t>
  </si>
  <si>
    <t>21.化　　　 粧　　　 品</t>
  </si>
  <si>
    <t>23.木　　　　　　　　材</t>
  </si>
  <si>
    <t>24.電　　燈　  泡　  管</t>
  </si>
  <si>
    <t>25.紙　　　　　　　　類</t>
  </si>
  <si>
    <t>26.調　　　 味　　　 粉</t>
  </si>
  <si>
    <t>27.平　　板　  玻　  璃</t>
  </si>
  <si>
    <t>Tobacco, Smoked</t>
  </si>
  <si>
    <t>Foreign Wine, Beer</t>
  </si>
  <si>
    <t>Rayon &amp; Synthetic Fiber Yarn</t>
  </si>
  <si>
    <t>Flour</t>
  </si>
  <si>
    <t xml:space="preserve">  White or colored cement</t>
  </si>
  <si>
    <t xml:space="preserve">  Portland 1 cement</t>
  </si>
  <si>
    <t xml:space="preserve">  Portland blast-furnace slag cement</t>
  </si>
  <si>
    <t xml:space="preserve">  Others</t>
  </si>
  <si>
    <t>Tea</t>
  </si>
  <si>
    <t>Joss Paper</t>
  </si>
  <si>
    <t>Liquor Carbonated Water and 
Fruit Juice</t>
  </si>
  <si>
    <t xml:space="preserve">  Section 1</t>
  </si>
  <si>
    <t xml:space="preserve">  Section 2</t>
  </si>
  <si>
    <t xml:space="preserve">  Section 3</t>
  </si>
  <si>
    <t>Mineral Products</t>
  </si>
  <si>
    <t xml:space="preserve">  Gasoline</t>
  </si>
  <si>
    <t xml:space="preserve">  Diesel Oil</t>
  </si>
  <si>
    <t xml:space="preserve">  Kerosene</t>
  </si>
  <si>
    <t xml:space="preserve">  Aviation Oil</t>
  </si>
  <si>
    <t xml:space="preserve">  Fuel Oil</t>
  </si>
  <si>
    <t>75.1.27
Jan. 27,
1986</t>
  </si>
  <si>
    <t>79.1.24
Jan. 24,
1990</t>
  </si>
  <si>
    <t>84.6.29
June 29,
1995</t>
  </si>
  <si>
    <t>90.10.11
Oct. 11,
2001</t>
  </si>
  <si>
    <t>90.10.31
Oct. 31,
2001</t>
  </si>
  <si>
    <t>96.1.1
Jan. 1,
2007</t>
  </si>
  <si>
    <t>70.7.30
July 30,
1981</t>
  </si>
  <si>
    <t>100.1.26
Jan. 26,
2011</t>
  </si>
  <si>
    <t>16.麥　　　　　　　　粉</t>
    <phoneticPr fontId="1" type="noConversion"/>
  </si>
  <si>
    <t>18.茶　　　　　　　　葉</t>
    <phoneticPr fontId="1" type="noConversion"/>
  </si>
  <si>
    <t>28.油　　　 氣　　　 類</t>
    <phoneticPr fontId="1" type="noConversion"/>
  </si>
  <si>
    <t>22.礦　　　 產　　　 品</t>
    <phoneticPr fontId="1" type="noConversion"/>
  </si>
  <si>
    <t>19.錫 箔 及 迷 信 用 紙</t>
    <phoneticPr fontId="1" type="noConversion"/>
  </si>
  <si>
    <t>39.6.16
June 16,
1950</t>
  </si>
  <si>
    <t>41.5.16
May 16,
1952</t>
  </si>
  <si>
    <t>43.7.10
July 10,
1954</t>
  </si>
  <si>
    <t>47.7.12
July 12,
1958</t>
  </si>
  <si>
    <t>51.8.14
Aug. 14,
1962</t>
  </si>
  <si>
    <t>54.5.21
May 21,
1965</t>
  </si>
  <si>
    <t>57.6.14
June 14,
1968</t>
  </si>
  <si>
    <t>60.1.9
Jan. 9,
1971</t>
  </si>
  <si>
    <t>61.7.26
July 26,
1972</t>
  </si>
  <si>
    <t>68.5.29
May 29,
1979</t>
  </si>
  <si>
    <t>　 (6)天 　　然 　　氣</t>
  </si>
  <si>
    <t>　   容量在250公升以下者</t>
  </si>
  <si>
    <t>　   容量在251公升以上者</t>
  </si>
  <si>
    <t>29.電　　　 器　　　 類</t>
  </si>
  <si>
    <t>30.鋼　琴 、 電  子  琴</t>
  </si>
  <si>
    <t>31.縫　　　 衣　　　 機</t>
  </si>
  <si>
    <t>32.元 條 及 其 他 型 鋼</t>
  </si>
  <si>
    <t>33.車　　　 輛　　　 類</t>
  </si>
  <si>
    <t>1.※自75年4月1日起施行。
2.波斯灣戰爭期間，為因應國際油價上漲，緩和國內物價波動壓力，配合經濟部調整油價之措施，自79年8月
　24日起至80年3月31日止，汽油、柴油及煤油之貨物稅稅率減半徵收；汽油由60%降為30%，柴油及煤油由
  50%降為25%。
3.80年4月1日起，汽油、柴油及煤油3項油品貨物稅稅率恢復全額徵收。
4.81年2月14日起，汽油、柴油及煤油3項油品貨物稅稅率分別由60%及50%調升為75%及60%。
5.83年1月21日起，汽油、柴油及煤油3項油品貨物稅稅率分別由75%及60%調升為82%及65%。
6.83年2月25日起，汽油、柴油及煤油3項油品貨物稅稅率分別由82%及65%調升為90%及75%。
7.89年1月1日起，卜特蘭高爐水泥貨物稅應徵稅額每公噸由新臺幣280元調降為196元。
8.94年10月1日起，減徵汽油、柴油及燃料油等3種油品貨物稅應徵稅額25%，為期3個月。
9.96年1月1日起，汽缸排氣量在2,001立方公分以上之小客車，其貨物稅稅率由35%調降為30%。
10.97年5月28日起為期半年，汽油每公秉6,830元降為5,530元，柴油每公秉3,990元降為2,590元。97年11月
  29日起按油價調降金額之1/3逐步回復，至恢復全額課徵為止。
11.汽缸排氣量在2,000立方公分以下之小客車、小貨車、小客貨兩用車於98年1月19日至98年12月31日期間購
   買並完成登記者，應徵之貨物稅每輛定額減徵新臺幣3萬元。
12.汽缸排氣量在150立方公分以下之機車於98年1月19日至98年12月31日期間購買並完成登記者，應徵之貨物
   稅每輛定額減徵新臺幣4,000元。
13.自98年6月5日至113年12月31日止購買低底盤公車、天然氣公共公車、油電混合動力公共汽車、電動公共汽
   車、身心障礙者康復巴士並完成登記者，免徵該等汽車應徵貨物稅。
14.自100年1月28日起，6年內購買完全以電能為動力之電動車輛免徵貨物稅。
15.自100年12月30日起，5年內購買油氣雙燃料車並完成登記者，應徵之貨物稅每輛定額減徵新臺幣25,000元。
16.自104年2月6日至118年12月31日止購買符合載運輪椅使用者車輛規定安全檢測基準之車輛，免徵貨物稅。</t>
  </si>
  <si>
    <t>財政部賦稅署。</t>
  </si>
  <si>
    <t>說　　明：</t>
  </si>
  <si>
    <t>資料來源：</t>
  </si>
  <si>
    <t>單位：％</t>
  </si>
  <si>
    <t>附表6. 貨物稅稅率及稅額 (1/2)</t>
  </si>
  <si>
    <t>1.※Effective since April 1, 1986.
2.Due to the war of Persian Gulf, the commodity tax of Gasoline, Diesel Oil and Kerosene had been reduced from 60% to 30% for Gasoline
   and 50% to 25% for Diesel Oil &amp; Kerosene during the period of August 24, 1990 to March 31, 1991 to match the oil measure of MOEA.
3.Following April 1, 1991, the commodity tax of Gasoline, Diesel Oil and Kerosene were again collected totally.
4.Following February 14, 1992, the commodity tax rate of Gasoline, Diesel Oil and Kerosene were adjusted from 60% &amp; 50% to 75% &amp; 60%.
5.Following January 21, 1994, the commodity tax rate of Gasoline, Diesel Oil and Kerosene were adjusted from 75% &amp; 60% to 82% &amp; 65%.
6.Following February 25, 1994, the commodity tax rate of Gasoline, Diesel Oil and Kerosene were adjusted from 82% &amp; 65% to 90% &amp; 75%.
7.Following January 1, 2000, the commodity tax amount of Portland blast-furnace slag cement was reduced from NT$280 to 196 per Metric Ton.
8.Following October 1, 2005, there was a reduction in the amount of the commodity tax of the Gasoline, Diesel Oil and Fuel Oil of 25%
   for a period of 3 Months.
9.Following January 1, 2007, the commodity tax rate applying to sedans with a cylinder volume of 2,001c.c. or above was reduced from 35% to 30%.
10.Following May 28, 2008, there was a reduction in the amount of the commodity tax of the Gasoline and Diesel oil from  NT$6,830 &amp;
   3,990 to 5,530 &amp; 2,590 per kiloliter for a period of 6 months.
11.The Commodity Tax for passenger sedans, trucks and dual-purpose vehicle with cylinder volume not exceeding 2,000c.c. which have
    been purchased and completed registration during the period of January 19 to December 31, 2009 could be cut NT$30,000 each.
12.The Commodity Tax for motorcycles with cylinder volume not exceeding 150c.c. which have been purchased and completed  registration
   during the period of January 19 to December 31, 2009 could be cut NT$4,000 each.
13.Low chassis bus, hybrid oil and electric bus, electric bus and rehabilitation bus for disables which have been purchased and completed
     registration from June 5, 2009 to December 31, 2024 shall be exempted from the Commodity Tax.
14.The Commodity Tax levied on fully electric-driven passenger vehicles which have been purchased and completely registered shall
    be exempted from levy for six years starting from January 28, 2011.
15.The Commodity Tax for liquefied petroleum gas passenger vehicle which has been purchased and completed registration within 5 years
    starting from December 30, 2011 shall be cut NT$25,000 each.
16.Wheelchair accessible vehicle which conforms to the Vehicle Safety Test Standard and was purchased from February 6, 2015 to
    December 31, 2029 shall be exempted from the Commodity Tax.</t>
  </si>
  <si>
    <t>Taxation Administration, Ministry of Finance.</t>
  </si>
  <si>
    <t>Explanation：</t>
  </si>
  <si>
    <t>Source：</t>
  </si>
  <si>
    <t>Unit：%</t>
  </si>
  <si>
    <t>Table 6.  Commodity Tax Rates (1/2)</t>
  </si>
  <si>
    <t>17.自105年1月8日起至115年1月7日止報廢或出口符合貨物稅條例第12條之5規定之中古汽、機車，於報廢或出口
   前、後6個月內購買上開車輛新車且完成新領牌照登記者，該等新車應徵之貨物稅汽車每輛最高減徵新臺幣
   5萬元，機車每輛最高減徵新臺幣4千元。
18.自106年1月28日起至114年12月31日止，購買完全以電能為動力之電動小客車並完成登記者，免徵金額以完
   稅價格新臺幣140萬元計算之稅額為限，超過部分，減半徵收。
19.自106年8月18日起至115年12月31日止，報廢符合貨物稅條例第12條之6規定之老舊大型車，並購買新大型車
   且完成新領牌照登記者，該等新車應徵之貨物稅每輛最高減徵新臺幣40萬元。
20.自106年11月24日起至116年11月23日止，專供太陽光電模組用玻璃免徵貨物稅。
21.自108年6月15日起至114年6月14日止，購買經經濟部核定能源效率分級為第1級或第2級之新電冰箱、新冷暖
   氣機或新除濕機非供銷售且未退貨或換貨者，該等貨物應徵之貨物稅每輛最高減徵新臺幣2千元。
22.自110年12月1日起至114年9月30日止，卜特蘭一型水泥稅額自每公噸320元調降為160元。
23.自110年12月1日起至111年2月6日止，汽、柴油稅額自每公秉6,830元及3,990元調降為5,830元及2,990元。
24.自111年2月7日起至114年9月30日止，汽、柴油稅額自每公秉6,830元及3,990元調降為4,830元及2,490元。
25.自113年1月1日起，符合減碳認定基準水硬性混合水泥及墁砌水泥貨物稅應徵稅額，由每公噸徵收440元，
   依添加物比率不同分別調減為260元或220元。
26.自114年1月1日起至118年12月31日止購買身心障礙者復康巴士並完成新領牌照登記者，免徵貨物稅。
27.本表資料更新截止日為114年5月31日。</t>
  </si>
  <si>
    <t>附表6. 貨物稅稅率及稅額 (2/2)</t>
  </si>
  <si>
    <t>17.For a person who scraps or exports, from January 8, 2016 to January 7, 2026, his/her used vehicle or motorcycle which meets the
    requirements of Article 12-5 of the Commodity Tax Act and purchases a new vehicle or motorcycle as well as completes registration
    within 6 months before or after the scrap or export date, the commodity tax of the new vehicle shall be reduced at most by NT$50,000
    and the commodity tax of the new motorcycle shall be reduced at most by NT$4,000.
18.From 28 January 2017 to 31 December 2025, a person who purchases a completely electric-operated automobiles and completed
    registration shall be exempted from the Commodity Tax. However, the exempted tax amount shall be limited to NT$ 1.4 million
    taxable value, the excessive portion is not exempted.
19.For a person who scraps, from August 18, 2017 to December 31, 2026, his/her used large vehicle which meets the requirements of Article
    12-6 of the Commodity Tax Act and purchases a new large vehicle as well as completes registration, the commodity tax of the new large
    vehicle shall be reduced at most by NT$400,000.
20.From November 24, 2017 to November 23, 2027, the glass used exclusively for photovoltaic modules shall be exempted from the Commodity
    Tax.
21.From June 15, 2019 to June 14, 2025, the commodity tax on new refrigerators, new air conditioners, and new dehumidifiers which are classified
    as first- or second-grade of the energy-efficient levels approved by the Ministry of Economic Affairs and are not for resale, returned, or exchanged
    shall be reduced by the maximum amount of NT$2,000 in accordance with the Commodity Tax Refund Table for the Refrigerator, 
    the Air Conditioner, and the Dehumidifier.
22.From December 1, 2021 to September 30, 2025, there was a reduction in the amount of the commodity tax of the  Portland 1 cement from
    NT$320 to NT$160 per MT.
23.From December 1, 2021 to February 6, 2022, there was a reduction in the amount of the commodity tax of the Gasoline and Diesel oil
    from NT$6,830 &amp; NT$3,990 to NT$5,830 &amp; NT$2,990 per kiloliter.
24.From February 7, 2022 to September 30, 2025, there was a reduction in the amount of the commodity tax of the Gasoline and Diesel oil
    from NT$6,830 &amp; NT$3,990 to NT$4,830 &amp; NT$2,490 per kiloliter.
25.From January 1, 2024, depending on the proportions of additives, the commodity tax amount of Blended Hydraulic Cements and
    Masonry Cements which are in compliance with the Carbon Reduction Determination Criteria, was reduced from NT$400 to
    NT$260 or NT$220 per metric ton.
26.From January 1, 2025, to December 31, 2029, rehabilitation buses for the disabled that are purchased and registered are exempt from tax.
27.The data in this table is current as of May 31, 2025.</t>
  </si>
  <si>
    <t>Table 6.  Commodity Tax Rates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</si>
</sst>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4" formatCode="##,##0\ ;\ \-##,##0\ ;&quot;－&quot;"/>
    <numFmt numFmtId="195" formatCode="##,##0.0\ ;\ \-##,##0.0\ ;&quot;－&quot;"/>
  </numFmts>
  <fonts count="27">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8.5"/>
      <name val="新細明體"/>
      <family val="1"/>
      <charset val="136"/>
    </font>
    <font>
      <sz val="7.5"/>
      <name val="新細明體"/>
      <family val="1"/>
      <charset val="136"/>
    </font>
    <font>
      <vertAlign val="superscript"/>
      <sz val="7.5"/>
      <name val="新細明體"/>
      <family val="1"/>
      <charset val="136"/>
    </font>
    <font>
      <sz val="8"/>
      <name val="新細明體"/>
      <family val="1"/>
      <charset val="136"/>
    </font>
    <font>
      <sz val="9"/>
      <name val="細明體"/>
      <family val="3"/>
      <charset val="136"/>
    </font>
    <font>
      <sz val="9.25"/>
      <name val="細明體"/>
      <family val="3"/>
      <charset val="136"/>
    </font>
    <font>
      <sz val="8.5"/>
      <name val="細明體"/>
      <family val="3"/>
      <charset val="136"/>
    </font>
    <font>
      <sz val="8"/>
      <name val="細明體"/>
      <family val="3"/>
      <charset val="136"/>
    </font>
    <font>
      <sz val="6"/>
      <name val="細明體"/>
      <family val="3"/>
      <charset val="136"/>
    </font>
    <font>
      <sz val="9"/>
      <name val="新細明體"/>
      <family val="1"/>
      <charset val="136"/>
      <scheme val="major"/>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23">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87">
    <xf numFmtId="0" fontId="0" fillId="0" borderId="0" xfId="0"/>
    <xf numFmtId="0" fontId="2" fillId="0" borderId="0" xfId="0" applyFont="1"/>
    <xf numFmtId="0" fontId="1" fillId="0" borderId="0" xfId="0" applyFont="1" applyBorder="1"/>
    <xf numFmtId="0" fontId="6" fillId="0" borderId="0" xfId="0" applyFont="1"/>
    <xf numFmtId="0" fontId="1" fillId="0" borderId="0" xfId="0" applyFont="1" applyAlignment="1"/>
    <xf numFmtId="0" fontId="9" fillId="0" borderId="1" xfId="0" applyFont="1" applyBorder="1" applyAlignment="1">
      <alignment horizontal="center" wrapText="1"/>
    </xf>
    <xf numFmtId="0" fontId="4" fillId="0" borderId="2" xfId="0" applyFont="1" applyBorder="1" applyAlignment="1">
      <alignment horizontal="right" wrapText="1"/>
    </xf>
    <xf numFmtId="0" fontId="7" fillId="0" borderId="3" xfId="0" applyFont="1" applyBorder="1" applyAlignment="1">
      <alignment horizontal="right"/>
    </xf>
    <xf numFmtId="0" fontId="5" fillId="0" borderId="3" xfId="0" applyFont="1" applyBorder="1" applyAlignment="1">
      <alignment horizontal="center"/>
    </xf>
    <xf numFmtId="0" fontId="6" fillId="0" borderId="0" xfId="0" applyFont="1" applyBorder="1"/>
    <xf numFmtId="0" fontId="0" fillId="0" borderId="4" xfId="0" applyBorder="1" applyAlignment="1">
      <alignment horizontal="left" vertical="center"/>
    </xf>
    <xf numFmtId="0" fontId="7" fillId="0" borderId="2" xfId="0" applyFont="1" applyBorder="1" applyAlignment="1">
      <alignment horizontal="right"/>
    </xf>
    <xf numFmtId="0" fontId="10" fillId="0" borderId="4" xfId="0" applyFont="1" applyBorder="1" applyAlignment="1">
      <alignment horizontal="right"/>
    </xf>
    <xf numFmtId="0" fontId="5" fillId="0" borderId="0" xfId="0" applyFont="1"/>
    <xf numFmtId="0" fontId="10" fillId="0" borderId="5" xfId="0" applyFont="1" applyBorder="1" applyAlignment="1">
      <alignment horizontal="center" wrapText="1"/>
    </xf>
    <xf numFmtId="0" fontId="9" fillId="0" borderId="5" xfId="0" applyFont="1" applyBorder="1" applyAlignment="1">
      <alignment horizontal="center" wrapText="1"/>
    </xf>
    <xf numFmtId="0" fontId="0" fillId="0" borderId="0" xfId="0" applyBorder="1"/>
    <xf numFmtId="0" fontId="8" fillId="0" borderId="5" xfId="0" applyFont="1" applyBorder="1" applyAlignment="1">
      <alignment horizontal="center" vertical="center" wrapText="1"/>
    </xf>
    <xf numFmtId="0" fontId="5" fillId="0" borderId="6" xfId="0" applyFon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194" fontId="14" fillId="0" borderId="5" xfId="0" applyNumberFormat="1" applyFont="1" applyBorder="1" applyAlignment="1">
      <alignment horizontal="right" vertical="center"/>
    </xf>
    <xf numFmtId="0" fontId="1"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194" fontId="14" fillId="0" borderId="10" xfId="0" applyNumberFormat="1" applyFont="1" applyBorder="1" applyAlignment="1">
      <alignment horizontal="right" vertical="center"/>
    </xf>
    <xf numFmtId="195" fontId="14" fillId="0" borderId="5" xfId="0" applyNumberFormat="1" applyFont="1" applyBorder="1" applyAlignment="1">
      <alignment horizontal="right" vertical="center"/>
    </xf>
    <xf numFmtId="0" fontId="9" fillId="0" borderId="12" xfId="0" applyFont="1" applyBorder="1" applyAlignment="1">
      <alignment horizontal="center" wrapText="1"/>
    </xf>
    <xf numFmtId="9" fontId="15" fillId="0" borderId="12" xfId="0" applyNumberFormat="1" applyFont="1" applyBorder="1" applyAlignment="1">
      <alignment horizontal="left" vertical="center" wrapText="1"/>
    </xf>
    <xf numFmtId="9" fontId="15" fillId="0" borderId="12" xfId="0" applyNumberFormat="1" applyFont="1" applyBorder="1" applyAlignment="1">
      <alignment vertical="center" wrapText="1"/>
    </xf>
    <xf numFmtId="0" fontId="4" fillId="0" borderId="13" xfId="0" applyFont="1" applyBorder="1" applyAlignment="1">
      <alignment horizontal="right" wrapText="1"/>
    </xf>
    <xf numFmtId="0" fontId="1" fillId="0" borderId="14" xfId="0" applyFont="1" applyBorder="1" applyAlignment="1">
      <alignment horizontal="center" vertical="center" wrapText="1"/>
    </xf>
    <xf numFmtId="194" fontId="14" fillId="0" borderId="15" xfId="0" applyNumberFormat="1" applyFont="1" applyBorder="1" applyAlignment="1">
      <alignment horizontal="right" vertical="center"/>
    </xf>
    <xf numFmtId="194" fontId="14" fillId="0" borderId="0" xfId="0" applyNumberFormat="1" applyFont="1" applyBorder="1" applyAlignment="1">
      <alignment horizontal="right" vertical="center"/>
    </xf>
    <xf numFmtId="0" fontId="15" fillId="0" borderId="12" xfId="0" applyFont="1" applyBorder="1" applyAlignment="1">
      <alignment wrapText="1"/>
    </xf>
    <xf numFmtId="0" fontId="9" fillId="0" borderId="4" xfId="0" applyFont="1" applyBorder="1" applyAlignment="1">
      <alignment horizontal="right"/>
    </xf>
    <xf numFmtId="0" fontId="18"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0" fillId="0" borderId="18" xfId="0" applyFont="1" applyBorder="1" applyAlignment="1">
      <alignment horizontal="left" vertical="center" wrapText="1"/>
    </xf>
    <xf numFmtId="0" fontId="20" fillId="0" borderId="18" xfId="0" applyFont="1" applyBorder="1" applyAlignment="1">
      <alignment vertical="center" wrapText="1"/>
    </xf>
    <xf numFmtId="194" fontId="20" fillId="0" borderId="5" xfId="0" applyNumberFormat="1" applyFont="1" applyBorder="1" applyAlignment="1">
      <alignment horizontal="right" vertical="center"/>
    </xf>
    <xf numFmtId="194" fontId="20" fillId="0" borderId="10" xfId="0" applyNumberFormat="1" applyFont="1" applyBorder="1" applyAlignment="1">
      <alignment horizontal="right" vertical="center"/>
    </xf>
    <xf numFmtId="194" fontId="20" fillId="0" borderId="5" xfId="0" applyNumberFormat="1" applyFont="1" applyBorder="1" applyAlignment="1">
      <alignment horizontal="center" vertical="center" wrapText="1"/>
    </xf>
    <xf numFmtId="194" fontId="20" fillId="0" borderId="5" xfId="0" applyNumberFormat="1" applyFont="1" applyBorder="1" applyAlignment="1">
      <alignment horizontal="center" vertical="center"/>
    </xf>
    <xf numFmtId="194" fontId="20" fillId="0" borderId="10" xfId="0" applyNumberFormat="1" applyFont="1" applyBorder="1" applyAlignment="1">
      <alignment horizontal="center" vertical="center"/>
    </xf>
    <xf numFmtId="49" fontId="20" fillId="0" borderId="5"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9" fillId="0" borderId="15" xfId="0" applyFont="1" applyBorder="1" applyAlignment="1">
      <alignment horizontal="center" wrapText="1"/>
    </xf>
    <xf numFmtId="194" fontId="20" fillId="0" borderId="0" xfId="0" applyNumberFormat="1" applyFont="1" applyBorder="1" applyAlignment="1">
      <alignment horizontal="right" vertical="center"/>
    </xf>
    <xf numFmtId="0" fontId="4" fillId="0" borderId="20" xfId="0" applyFont="1" applyBorder="1" applyAlignment="1">
      <alignment horizontal="right" wrapText="1"/>
    </xf>
    <xf numFmtId="194" fontId="14" fillId="0" borderId="1" xfId="0" applyNumberFormat="1" applyFont="1" applyBorder="1" applyAlignment="1">
      <alignment horizontal="right" vertical="center"/>
    </xf>
    <xf numFmtId="194" fontId="20" fillId="0" borderId="1" xfId="0" applyNumberFormat="1" applyFont="1" applyBorder="1" applyAlignment="1">
      <alignment horizontal="right" vertical="center"/>
    </xf>
    <xf numFmtId="194" fontId="20" fillId="0" borderId="1" xfId="0" applyNumberFormat="1" applyFont="1" applyBorder="1" applyAlignment="1">
      <alignment horizontal="center" vertical="center"/>
    </xf>
    <xf numFmtId="194" fontId="20" fillId="0" borderId="1" xfId="0" applyNumberFormat="1" applyFont="1" applyBorder="1" applyAlignment="1">
      <alignment horizontal="center" vertical="center" wrapText="1"/>
    </xf>
    <xf numFmtId="194" fontId="20" fillId="0" borderId="15" xfId="0" applyNumberFormat="1" applyFont="1" applyBorder="1" applyAlignment="1">
      <alignment horizontal="center" vertical="center"/>
    </xf>
    <xf numFmtId="194" fontId="20" fillId="0" borderId="0" xfId="0" applyNumberFormat="1" applyFont="1" applyBorder="1" applyAlignment="1">
      <alignment horizontal="center" vertical="center" wrapText="1"/>
    </xf>
    <xf numFmtId="194" fontId="22" fillId="0" borderId="10" xfId="0" applyNumberFormat="1" applyFont="1" applyBorder="1" applyAlignment="1">
      <alignment horizontal="center" vertical="center" wrapText="1"/>
    </xf>
    <xf numFmtId="0" fontId="19" fillId="0" borderId="4" xfId="0" applyFont="1" applyBorder="1" applyAlignment="1">
      <alignment horizontal="right"/>
    </xf>
    <xf numFmtId="194" fontId="14" fillId="0" borderId="0" xfId="0" applyNumberFormat="1" applyFont="1" applyAlignment="1">
      <alignment horizontal="right" vertical="center"/>
    </xf>
    <xf numFmtId="49" fontId="20" fillId="0" borderId="5" xfId="0" applyNumberFormat="1" applyFont="1" applyBorder="1" applyAlignment="1">
      <alignment horizontal="right" vertical="center"/>
    </xf>
    <xf numFmtId="49" fontId="20" fillId="0" borderId="10" xfId="0" applyNumberFormat="1" applyFont="1" applyBorder="1" applyAlignment="1">
      <alignment horizontal="right" vertical="center"/>
    </xf>
    <xf numFmtId="49" fontId="20" fillId="0" borderId="15" xfId="0" applyNumberFormat="1" applyFont="1" applyBorder="1" applyAlignment="1">
      <alignment horizontal="right" vertical="center"/>
    </xf>
    <xf numFmtId="194" fontId="20" fillId="0" borderId="15" xfId="0" applyNumberFormat="1" applyFont="1" applyBorder="1" applyAlignment="1">
      <alignment horizontal="right" vertical="center"/>
    </xf>
    <xf numFmtId="49" fontId="20" fillId="0" borderId="1" xfId="0" applyNumberFormat="1" applyFont="1" applyBorder="1" applyAlignment="1">
      <alignment horizontal="right" vertical="center"/>
    </xf>
    <xf numFmtId="0" fontId="23" fillId="0" borderId="22" xfId="0" applyFont="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xf numFmtId="0" fontId="3" fillId="0" borderId="0" xfId="0" applyFont="1" applyAlignment="1">
      <alignment vertical="top"/>
    </xf>
    <xf numFmtId="0" fontId="17" fillId="0" borderId="21" xfId="0" applyFont="1" applyBorder="1" applyAlignment="1">
      <alignment vertical="top" wrapText="1"/>
    </xf>
    <xf numFmtId="0" fontId="0" fillId="0" borderId="21" xfId="0" applyBorder="1" applyAlignment="1">
      <alignment vertical="top" wrapText="1"/>
    </xf>
    <xf numFmtId="0" fontId="17" fillId="0" borderId="0" xfId="0" applyFont="1" applyBorder="1" applyAlignment="1">
      <alignment vertical="top" wrapText="1"/>
    </xf>
    <xf numFmtId="0" fontId="0" fillId="0" borderId="0" xfId="0" applyAlignment="1">
      <alignmen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21" xfId="0" applyFont="1" applyBorder="1" applyAlignment="1">
      <alignment horizontal="left" vertical="top"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24" fillId="0" borderId="0" xfId="0" applyFont="1"/>
    <xf numFmtId="0" fontId="24" fillId="0" borderId="0" xfId="0" applyFont="1" applyAlignment="1">
      <alignment wrapText="1"/>
    </xf>
    <xf numFmtId="0" fontId="25" fillId="0" borderId="0" xfId="0" applyFont="1" applyAlignment="1">
      <alignment horizontal="center" vertical="center"/>
    </xf>
    <xf numFmtId="0" fontId="17" fillId="0" borderId="0" xfId="0" applyFont="1"/>
    <xf numFmtId="0" fontId="17" fillId="0" borderId="0" xfId="0" applyFont="1" applyAlignment="1">
      <alignment wrapText="1"/>
    </xf>
    <xf numFmtId="0" fontId="26" fillId="0" borderId="0" xfId="0" applyFont="1" applyAlignment="1">
      <alignment horizontal="center" vertical="center"/>
    </xf>
    <xf numFmtId="0" fontId="13" fillId="0" borderId="0" xfId="0" applyFont="1"/>
    <xf numFmtId="0" fontId="13" fillId="0" borderId="0" xfId="0" applyFont="1" applyAlignment="1">
      <alignmen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zoomScaleNormal="100" workbookViewId="0">
      <selection sqref="A1:M1"/>
    </sheetView>
  </sheetViews>
  <sheetFormatPr defaultRowHeight="16.5"/>
  <cols>
    <col min="1" max="1" width="18.625" style="3" customWidth="1"/>
    <col min="2" max="3" width="6.5" style="3" customWidth="1"/>
    <col min="4" max="12" width="6.5" customWidth="1"/>
    <col min="13" max="13" width="6.5" style="3" customWidth="1"/>
    <col min="14" max="24" width="6.5" customWidth="1"/>
    <col min="25" max="25" width="20.625" customWidth="1"/>
  </cols>
  <sheetData>
    <row r="1" spans="1:25" ht="39.950000000000003" customHeight="1">
      <c r="A1" s="81" t="s">
        <v>230</v>
      </c>
      <c r="B1" s="66"/>
      <c r="C1" s="66"/>
      <c r="D1" s="66"/>
      <c r="E1" s="66"/>
      <c r="F1" s="66"/>
      <c r="G1" s="66"/>
      <c r="H1" s="66"/>
      <c r="I1" s="66"/>
      <c r="J1" s="66"/>
      <c r="K1" s="66"/>
      <c r="L1" s="66"/>
      <c r="M1" s="67"/>
      <c r="N1" s="84" t="s">
        <v>236</v>
      </c>
      <c r="O1" s="65"/>
      <c r="P1" s="65"/>
      <c r="Q1" s="65"/>
      <c r="R1" s="65"/>
      <c r="S1" s="65"/>
      <c r="T1" s="65"/>
      <c r="U1" s="65"/>
      <c r="V1" s="65"/>
      <c r="W1" s="65"/>
      <c r="X1" s="65"/>
      <c r="Y1" s="65"/>
    </row>
    <row r="2" spans="1:25" ht="15" customHeight="1" thickBot="1">
      <c r="A2" s="9"/>
      <c r="B2" s="9"/>
      <c r="C2" s="9"/>
      <c r="D2" s="1"/>
      <c r="E2" s="1"/>
      <c r="F2" s="1"/>
      <c r="G2" s="1"/>
      <c r="H2" s="1"/>
      <c r="I2" s="1"/>
      <c r="J2" s="1"/>
      <c r="K2" s="12"/>
      <c r="M2" s="57" t="s">
        <v>229</v>
      </c>
      <c r="N2" s="1"/>
      <c r="O2" s="1"/>
      <c r="P2" s="1"/>
      <c r="Q2" s="1"/>
      <c r="R2" s="1"/>
      <c r="S2" s="1"/>
      <c r="T2" s="1"/>
      <c r="U2" s="1"/>
      <c r="V2" s="10"/>
      <c r="W2" s="10"/>
      <c r="X2" s="10"/>
      <c r="Y2" s="35" t="s">
        <v>235</v>
      </c>
    </row>
    <row r="3" spans="1:25" ht="38.1" customHeight="1" thickBot="1">
      <c r="A3" s="36" t="s">
        <v>7</v>
      </c>
      <c r="B3" s="64" t="s">
        <v>160</v>
      </c>
      <c r="C3" s="19" t="s">
        <v>162</v>
      </c>
      <c r="D3" s="20" t="s">
        <v>161</v>
      </c>
      <c r="E3" s="20" t="s">
        <v>163</v>
      </c>
      <c r="F3" s="20" t="s">
        <v>0</v>
      </c>
      <c r="G3" s="20" t="s">
        <v>1</v>
      </c>
      <c r="H3" s="20" t="s">
        <v>2</v>
      </c>
      <c r="I3" s="20" t="s">
        <v>3</v>
      </c>
      <c r="J3" s="20" t="s">
        <v>4</v>
      </c>
      <c r="K3" s="20" t="s">
        <v>5</v>
      </c>
      <c r="L3" s="20" t="s">
        <v>9</v>
      </c>
      <c r="M3" s="20" t="s">
        <v>8</v>
      </c>
      <c r="N3" s="19" t="s">
        <v>10</v>
      </c>
      <c r="O3" s="20" t="s">
        <v>11</v>
      </c>
      <c r="P3" s="20" t="s">
        <v>200</v>
      </c>
      <c r="Q3" s="20" t="s">
        <v>194</v>
      </c>
      <c r="R3" s="20" t="s">
        <v>195</v>
      </c>
      <c r="S3" s="20" t="s">
        <v>196</v>
      </c>
      <c r="T3" s="20" t="s">
        <v>197</v>
      </c>
      <c r="U3" s="20" t="s">
        <v>198</v>
      </c>
      <c r="V3" s="46" t="s">
        <v>199</v>
      </c>
      <c r="W3" s="20" t="s">
        <v>201</v>
      </c>
      <c r="X3" s="22" t="s">
        <v>153</v>
      </c>
      <c r="Y3" s="31" t="s">
        <v>83</v>
      </c>
    </row>
    <row r="4" spans="1:25" ht="3" customHeight="1">
      <c r="A4" s="37"/>
      <c r="B4" s="17"/>
      <c r="C4" s="17"/>
      <c r="D4" s="14"/>
      <c r="E4" s="14"/>
      <c r="F4" s="14"/>
      <c r="G4" s="14"/>
      <c r="H4" s="14"/>
      <c r="I4" s="14"/>
      <c r="J4" s="14"/>
      <c r="K4" s="5"/>
      <c r="L4" s="5"/>
      <c r="M4" s="15"/>
      <c r="N4" s="5"/>
      <c r="O4" s="15"/>
      <c r="P4" s="5"/>
      <c r="Q4" s="5"/>
      <c r="R4" s="5"/>
      <c r="S4" s="5"/>
      <c r="T4" s="5"/>
      <c r="U4" s="5"/>
      <c r="V4" s="47"/>
      <c r="W4" s="5"/>
      <c r="X4" s="23"/>
      <c r="Y4" s="27"/>
    </row>
    <row r="5" spans="1:25" s="16" customFormat="1" ht="11.45" customHeight="1">
      <c r="A5" s="38" t="s">
        <v>31</v>
      </c>
      <c r="B5" s="21">
        <v>100</v>
      </c>
      <c r="C5" s="21">
        <v>100</v>
      </c>
      <c r="D5" s="21">
        <v>100</v>
      </c>
      <c r="E5" s="21">
        <v>120</v>
      </c>
      <c r="F5" s="21">
        <v>120</v>
      </c>
      <c r="G5" s="21">
        <v>120</v>
      </c>
      <c r="H5" s="21">
        <v>120</v>
      </c>
      <c r="I5" s="21">
        <v>120</v>
      </c>
      <c r="J5" s="21">
        <v>120</v>
      </c>
      <c r="K5" s="21">
        <v>120</v>
      </c>
      <c r="L5" s="21">
        <v>120</v>
      </c>
      <c r="M5" s="21">
        <v>120</v>
      </c>
      <c r="N5" s="21">
        <v>120</v>
      </c>
      <c r="O5" s="21">
        <v>120</v>
      </c>
      <c r="P5" s="21">
        <v>120</v>
      </c>
      <c r="Q5" s="21">
        <v>120</v>
      </c>
      <c r="R5" s="21" t="s">
        <v>6</v>
      </c>
      <c r="S5" s="21" t="s">
        <v>6</v>
      </c>
      <c r="T5" s="21" t="s">
        <v>6</v>
      </c>
      <c r="U5" s="21" t="s">
        <v>6</v>
      </c>
      <c r="V5" s="32" t="s">
        <v>6</v>
      </c>
      <c r="W5" s="50" t="s">
        <v>6</v>
      </c>
      <c r="X5" s="25" t="s">
        <v>6</v>
      </c>
      <c r="Y5" s="28" t="s">
        <v>60</v>
      </c>
    </row>
    <row r="6" spans="1:25" s="16" customFormat="1" ht="11.45" customHeight="1">
      <c r="A6" s="38" t="s">
        <v>32</v>
      </c>
      <c r="B6" s="21">
        <v>30</v>
      </c>
      <c r="C6" s="21">
        <v>30</v>
      </c>
      <c r="D6" s="21">
        <v>30</v>
      </c>
      <c r="E6" s="21">
        <v>30</v>
      </c>
      <c r="F6" s="21">
        <v>30</v>
      </c>
      <c r="G6" s="21">
        <v>30</v>
      </c>
      <c r="H6" s="21">
        <v>30</v>
      </c>
      <c r="I6" s="21">
        <v>30</v>
      </c>
      <c r="J6" s="21">
        <v>30</v>
      </c>
      <c r="K6" s="21">
        <v>30</v>
      </c>
      <c r="L6" s="21">
        <v>30</v>
      </c>
      <c r="M6" s="21">
        <v>30</v>
      </c>
      <c r="N6" s="21">
        <v>30</v>
      </c>
      <c r="O6" s="21">
        <v>30</v>
      </c>
      <c r="P6" s="21">
        <v>30</v>
      </c>
      <c r="Q6" s="21">
        <v>30</v>
      </c>
      <c r="R6" s="21" t="s">
        <v>6</v>
      </c>
      <c r="S6" s="21" t="s">
        <v>6</v>
      </c>
      <c r="T6" s="21" t="s">
        <v>6</v>
      </c>
      <c r="U6" s="21" t="s">
        <v>6</v>
      </c>
      <c r="V6" s="32" t="s">
        <v>6</v>
      </c>
      <c r="W6" s="50" t="s">
        <v>6</v>
      </c>
      <c r="X6" s="25" t="s">
        <v>6</v>
      </c>
      <c r="Y6" s="28" t="s">
        <v>174</v>
      </c>
    </row>
    <row r="7" spans="1:25" s="16" customFormat="1" ht="11.45" customHeight="1">
      <c r="A7" s="38" t="s">
        <v>33</v>
      </c>
      <c r="B7" s="21">
        <v>100</v>
      </c>
      <c r="C7" s="21">
        <v>100</v>
      </c>
      <c r="D7" s="21">
        <v>100</v>
      </c>
      <c r="E7" s="21">
        <v>120</v>
      </c>
      <c r="F7" s="21">
        <v>200</v>
      </c>
      <c r="G7" s="21">
        <v>120</v>
      </c>
      <c r="H7" s="21">
        <v>120</v>
      </c>
      <c r="I7" s="21">
        <v>120</v>
      </c>
      <c r="J7" s="21">
        <v>120</v>
      </c>
      <c r="K7" s="21">
        <v>120</v>
      </c>
      <c r="L7" s="21">
        <v>120</v>
      </c>
      <c r="M7" s="21">
        <v>120</v>
      </c>
      <c r="N7" s="21">
        <v>120</v>
      </c>
      <c r="O7" s="21">
        <v>120</v>
      </c>
      <c r="P7" s="21">
        <v>120</v>
      </c>
      <c r="Q7" s="21">
        <v>120</v>
      </c>
      <c r="R7" s="21" t="s">
        <v>6</v>
      </c>
      <c r="S7" s="21" t="s">
        <v>6</v>
      </c>
      <c r="T7" s="21" t="s">
        <v>6</v>
      </c>
      <c r="U7" s="21" t="s">
        <v>6</v>
      </c>
      <c r="V7" s="32" t="s">
        <v>6</v>
      </c>
      <c r="W7" s="50" t="s">
        <v>6</v>
      </c>
      <c r="X7" s="25" t="s">
        <v>6</v>
      </c>
      <c r="Y7" s="28" t="s">
        <v>175</v>
      </c>
    </row>
    <row r="8" spans="1:25" s="16" customFormat="1" ht="11.45" customHeight="1">
      <c r="A8" s="38" t="s">
        <v>34</v>
      </c>
      <c r="B8" s="21">
        <v>20</v>
      </c>
      <c r="C8" s="21">
        <v>20</v>
      </c>
      <c r="D8" s="21">
        <v>20</v>
      </c>
      <c r="E8" s="21">
        <v>20</v>
      </c>
      <c r="F8" s="21">
        <v>20</v>
      </c>
      <c r="G8" s="21">
        <v>10</v>
      </c>
      <c r="H8" s="21">
        <v>20</v>
      </c>
      <c r="I8" s="21">
        <v>20</v>
      </c>
      <c r="J8" s="21">
        <v>20</v>
      </c>
      <c r="K8" s="21">
        <v>20</v>
      </c>
      <c r="L8" s="21">
        <v>20</v>
      </c>
      <c r="M8" s="21">
        <v>20</v>
      </c>
      <c r="N8" s="21" t="s">
        <v>6</v>
      </c>
      <c r="O8" s="21" t="s">
        <v>6</v>
      </c>
      <c r="P8" s="21" t="s">
        <v>6</v>
      </c>
      <c r="Q8" s="21" t="s">
        <v>6</v>
      </c>
      <c r="R8" s="21" t="s">
        <v>6</v>
      </c>
      <c r="S8" s="21" t="s">
        <v>6</v>
      </c>
      <c r="T8" s="21" t="s">
        <v>6</v>
      </c>
      <c r="U8" s="21" t="s">
        <v>6</v>
      </c>
      <c r="V8" s="32" t="s">
        <v>6</v>
      </c>
      <c r="W8" s="50" t="s">
        <v>6</v>
      </c>
      <c r="X8" s="25" t="s">
        <v>6</v>
      </c>
      <c r="Y8" s="28" t="s">
        <v>61</v>
      </c>
    </row>
    <row r="9" spans="1:25" s="16" customFormat="1" ht="11.45" customHeight="1">
      <c r="A9" s="38" t="s">
        <v>35</v>
      </c>
      <c r="B9" s="21">
        <v>25</v>
      </c>
      <c r="C9" s="21">
        <v>25</v>
      </c>
      <c r="D9" s="21">
        <v>25</v>
      </c>
      <c r="E9" s="21">
        <v>25</v>
      </c>
      <c r="F9" s="21">
        <v>35</v>
      </c>
      <c r="G9" s="21">
        <v>35</v>
      </c>
      <c r="H9" s="21">
        <v>60</v>
      </c>
      <c r="I9" s="21">
        <v>60</v>
      </c>
      <c r="J9" s="21">
        <v>60</v>
      </c>
      <c r="K9" s="21">
        <v>60</v>
      </c>
      <c r="L9" s="21">
        <v>60</v>
      </c>
      <c r="M9" s="21">
        <v>60</v>
      </c>
      <c r="N9" s="21">
        <v>60</v>
      </c>
      <c r="O9" s="21">
        <v>30</v>
      </c>
      <c r="P9" s="21">
        <v>15</v>
      </c>
      <c r="Q9" s="21">
        <v>8</v>
      </c>
      <c r="R9" s="21" t="s">
        <v>6</v>
      </c>
      <c r="S9" s="21" t="s">
        <v>6</v>
      </c>
      <c r="T9" s="21" t="s">
        <v>6</v>
      </c>
      <c r="U9" s="21" t="s">
        <v>6</v>
      </c>
      <c r="V9" s="32" t="s">
        <v>6</v>
      </c>
      <c r="W9" s="50" t="s">
        <v>6</v>
      </c>
      <c r="X9" s="25" t="s">
        <v>6</v>
      </c>
      <c r="Y9" s="28" t="s">
        <v>62</v>
      </c>
    </row>
    <row r="10" spans="1:25" s="16" customFormat="1" ht="11.45" customHeight="1">
      <c r="A10" s="38" t="s">
        <v>36</v>
      </c>
      <c r="B10" s="21">
        <v>25</v>
      </c>
      <c r="C10" s="21">
        <v>25</v>
      </c>
      <c r="D10" s="21">
        <v>25</v>
      </c>
      <c r="E10" s="21">
        <v>25</v>
      </c>
      <c r="F10" s="21">
        <v>35</v>
      </c>
      <c r="G10" s="21">
        <v>35</v>
      </c>
      <c r="H10" s="21">
        <v>48</v>
      </c>
      <c r="I10" s="21">
        <v>48</v>
      </c>
      <c r="J10" s="21">
        <v>48</v>
      </c>
      <c r="K10" s="21">
        <v>48</v>
      </c>
      <c r="L10" s="21">
        <v>48</v>
      </c>
      <c r="M10" s="21">
        <v>48</v>
      </c>
      <c r="N10" s="21">
        <v>48</v>
      </c>
      <c r="O10" s="21">
        <v>24</v>
      </c>
      <c r="P10" s="26">
        <v>7.5</v>
      </c>
      <c r="Q10" s="21">
        <v>4</v>
      </c>
      <c r="R10" s="21" t="s">
        <v>6</v>
      </c>
      <c r="S10" s="21" t="s">
        <v>6</v>
      </c>
      <c r="T10" s="21" t="s">
        <v>6</v>
      </c>
      <c r="U10" s="21" t="s">
        <v>6</v>
      </c>
      <c r="V10" s="32" t="s">
        <v>6</v>
      </c>
      <c r="W10" s="50" t="s">
        <v>6</v>
      </c>
      <c r="X10" s="25" t="s">
        <v>6</v>
      </c>
      <c r="Y10" s="28" t="s">
        <v>63</v>
      </c>
    </row>
    <row r="11" spans="1:25" s="16" customFormat="1" ht="11.45" customHeight="1">
      <c r="A11" s="38" t="s">
        <v>37</v>
      </c>
      <c r="B11" s="21">
        <v>0</v>
      </c>
      <c r="C11" s="21">
        <v>0</v>
      </c>
      <c r="D11" s="21">
        <v>0</v>
      </c>
      <c r="E11" s="21">
        <v>0</v>
      </c>
      <c r="F11" s="21">
        <v>0</v>
      </c>
      <c r="G11" s="21">
        <v>0</v>
      </c>
      <c r="H11" s="21">
        <v>0</v>
      </c>
      <c r="I11" s="21">
        <v>0</v>
      </c>
      <c r="J11" s="21">
        <v>60</v>
      </c>
      <c r="K11" s="21">
        <v>60</v>
      </c>
      <c r="L11" s="21">
        <v>60</v>
      </c>
      <c r="M11" s="21">
        <v>60</v>
      </c>
      <c r="N11" s="21">
        <v>60</v>
      </c>
      <c r="O11" s="21">
        <v>50</v>
      </c>
      <c r="P11" s="21">
        <v>50</v>
      </c>
      <c r="Q11" s="21">
        <v>50</v>
      </c>
      <c r="R11" s="21" t="s">
        <v>6</v>
      </c>
      <c r="S11" s="21" t="s">
        <v>6</v>
      </c>
      <c r="T11" s="21" t="s">
        <v>6</v>
      </c>
      <c r="U11" s="21" t="s">
        <v>6</v>
      </c>
      <c r="V11" s="32" t="s">
        <v>6</v>
      </c>
      <c r="W11" s="50" t="s">
        <v>6</v>
      </c>
      <c r="X11" s="25" t="s">
        <v>6</v>
      </c>
      <c r="Y11" s="28" t="s">
        <v>64</v>
      </c>
    </row>
    <row r="12" spans="1:25" s="16" customFormat="1" ht="11.45" customHeight="1">
      <c r="A12" s="38" t="s">
        <v>38</v>
      </c>
      <c r="B12" s="21">
        <v>5</v>
      </c>
      <c r="C12" s="21">
        <v>7</v>
      </c>
      <c r="D12" s="21">
        <v>7</v>
      </c>
      <c r="E12" s="21">
        <v>10</v>
      </c>
      <c r="F12" s="21">
        <v>15</v>
      </c>
      <c r="G12" s="21">
        <v>5</v>
      </c>
      <c r="H12" s="21">
        <v>15</v>
      </c>
      <c r="I12" s="21">
        <v>15</v>
      </c>
      <c r="J12" s="21">
        <v>15</v>
      </c>
      <c r="K12" s="21">
        <v>15</v>
      </c>
      <c r="L12" s="21">
        <v>15</v>
      </c>
      <c r="M12" s="21">
        <v>15</v>
      </c>
      <c r="N12" s="21">
        <v>20</v>
      </c>
      <c r="O12" s="21" t="s">
        <v>6</v>
      </c>
      <c r="P12" s="21" t="s">
        <v>6</v>
      </c>
      <c r="Q12" s="21" t="s">
        <v>6</v>
      </c>
      <c r="R12" s="21" t="s">
        <v>6</v>
      </c>
      <c r="S12" s="21" t="s">
        <v>6</v>
      </c>
      <c r="T12" s="21" t="s">
        <v>6</v>
      </c>
      <c r="U12" s="21" t="s">
        <v>6</v>
      </c>
      <c r="V12" s="32" t="s">
        <v>6</v>
      </c>
      <c r="W12" s="50" t="s">
        <v>6</v>
      </c>
      <c r="X12" s="25" t="s">
        <v>6</v>
      </c>
      <c r="Y12" s="28" t="s">
        <v>65</v>
      </c>
    </row>
    <row r="13" spans="1:25" s="16" customFormat="1" ht="11.45" customHeight="1">
      <c r="A13" s="38" t="s">
        <v>39</v>
      </c>
      <c r="B13" s="21">
        <v>0</v>
      </c>
      <c r="C13" s="21">
        <v>0</v>
      </c>
      <c r="D13" s="21">
        <v>0</v>
      </c>
      <c r="E13" s="21">
        <v>0</v>
      </c>
      <c r="F13" s="21">
        <v>0</v>
      </c>
      <c r="G13" s="21">
        <v>0</v>
      </c>
      <c r="H13" s="21">
        <v>0</v>
      </c>
      <c r="I13" s="21">
        <v>0</v>
      </c>
      <c r="J13" s="21">
        <v>10</v>
      </c>
      <c r="K13" s="21">
        <v>10</v>
      </c>
      <c r="L13" s="21">
        <v>10</v>
      </c>
      <c r="M13" s="21">
        <v>10</v>
      </c>
      <c r="N13" s="21">
        <v>20</v>
      </c>
      <c r="O13" s="21" t="s">
        <v>6</v>
      </c>
      <c r="P13" s="21" t="s">
        <v>6</v>
      </c>
      <c r="Q13" s="21" t="s">
        <v>6</v>
      </c>
      <c r="R13" s="21" t="s">
        <v>6</v>
      </c>
      <c r="S13" s="21" t="s">
        <v>6</v>
      </c>
      <c r="T13" s="21" t="s">
        <v>6</v>
      </c>
      <c r="U13" s="21" t="s">
        <v>6</v>
      </c>
      <c r="V13" s="32" t="s">
        <v>6</v>
      </c>
      <c r="W13" s="50" t="s">
        <v>6</v>
      </c>
      <c r="X13" s="25" t="s">
        <v>6</v>
      </c>
      <c r="Y13" s="28" t="s">
        <v>66</v>
      </c>
    </row>
    <row r="14" spans="1:25" s="16" customFormat="1" ht="11.45" customHeight="1">
      <c r="A14" s="38" t="s">
        <v>40</v>
      </c>
      <c r="B14" s="21">
        <v>0</v>
      </c>
      <c r="C14" s="21">
        <v>0</v>
      </c>
      <c r="D14" s="21">
        <v>15</v>
      </c>
      <c r="E14" s="21">
        <v>15</v>
      </c>
      <c r="F14" s="21">
        <v>15</v>
      </c>
      <c r="G14" s="21">
        <v>15</v>
      </c>
      <c r="H14" s="21">
        <v>30</v>
      </c>
      <c r="I14" s="21">
        <v>30</v>
      </c>
      <c r="J14" s="21">
        <v>30</v>
      </c>
      <c r="K14" s="21">
        <v>30</v>
      </c>
      <c r="L14" s="21">
        <v>30</v>
      </c>
      <c r="M14" s="21">
        <v>30</v>
      </c>
      <c r="N14" s="21">
        <v>20</v>
      </c>
      <c r="O14" s="21" t="s">
        <v>6</v>
      </c>
      <c r="P14" s="21" t="s">
        <v>6</v>
      </c>
      <c r="Q14" s="21" t="s">
        <v>6</v>
      </c>
      <c r="R14" s="21" t="s">
        <v>6</v>
      </c>
      <c r="S14" s="21" t="s">
        <v>6</v>
      </c>
      <c r="T14" s="21" t="s">
        <v>6</v>
      </c>
      <c r="U14" s="21" t="s">
        <v>6</v>
      </c>
      <c r="V14" s="32" t="s">
        <v>6</v>
      </c>
      <c r="W14" s="50" t="s">
        <v>6</v>
      </c>
      <c r="X14" s="25" t="s">
        <v>6</v>
      </c>
      <c r="Y14" s="28" t="s">
        <v>67</v>
      </c>
    </row>
    <row r="15" spans="1:25" s="16" customFormat="1" ht="11.45" customHeight="1">
      <c r="A15" s="38" t="s">
        <v>41</v>
      </c>
      <c r="B15" s="21">
        <v>0</v>
      </c>
      <c r="C15" s="21">
        <v>0</v>
      </c>
      <c r="D15" s="21">
        <v>0</v>
      </c>
      <c r="E15" s="21">
        <v>0</v>
      </c>
      <c r="F15" s="21">
        <v>0</v>
      </c>
      <c r="G15" s="21">
        <v>0</v>
      </c>
      <c r="H15" s="21">
        <v>20</v>
      </c>
      <c r="I15" s="21">
        <v>20</v>
      </c>
      <c r="J15" s="21">
        <v>20</v>
      </c>
      <c r="K15" s="21">
        <v>20</v>
      </c>
      <c r="L15" s="21">
        <v>20</v>
      </c>
      <c r="M15" s="21">
        <v>20</v>
      </c>
      <c r="N15" s="21">
        <v>20</v>
      </c>
      <c r="O15" s="21" t="s">
        <v>6</v>
      </c>
      <c r="P15" s="21" t="s">
        <v>6</v>
      </c>
      <c r="Q15" s="21" t="s">
        <v>6</v>
      </c>
      <c r="R15" s="21" t="s">
        <v>6</v>
      </c>
      <c r="S15" s="21" t="s">
        <v>6</v>
      </c>
      <c r="T15" s="21" t="s">
        <v>6</v>
      </c>
      <c r="U15" s="21" t="s">
        <v>6</v>
      </c>
      <c r="V15" s="32" t="s">
        <v>6</v>
      </c>
      <c r="W15" s="50" t="s">
        <v>6</v>
      </c>
      <c r="X15" s="25" t="s">
        <v>6</v>
      </c>
      <c r="Y15" s="28" t="s">
        <v>68</v>
      </c>
    </row>
    <row r="16" spans="1:25" s="16" customFormat="1" ht="11.45" customHeight="1">
      <c r="A16" s="38" t="s">
        <v>42</v>
      </c>
      <c r="B16" s="21">
        <v>0</v>
      </c>
      <c r="C16" s="21">
        <v>0</v>
      </c>
      <c r="D16" s="21">
        <v>0</v>
      </c>
      <c r="E16" s="21">
        <v>0</v>
      </c>
      <c r="F16" s="21">
        <v>0</v>
      </c>
      <c r="G16" s="21">
        <v>0</v>
      </c>
      <c r="H16" s="21">
        <v>0</v>
      </c>
      <c r="I16" s="21">
        <v>0</v>
      </c>
      <c r="J16" s="21">
        <v>20</v>
      </c>
      <c r="K16" s="21">
        <v>20</v>
      </c>
      <c r="L16" s="21">
        <v>20</v>
      </c>
      <c r="M16" s="21">
        <v>20</v>
      </c>
      <c r="N16" s="21">
        <v>20</v>
      </c>
      <c r="O16" s="21" t="s">
        <v>6</v>
      </c>
      <c r="P16" s="21" t="s">
        <v>6</v>
      </c>
      <c r="Q16" s="21" t="s">
        <v>6</v>
      </c>
      <c r="R16" s="21" t="s">
        <v>6</v>
      </c>
      <c r="S16" s="21" t="s">
        <v>6</v>
      </c>
      <c r="T16" s="21" t="s">
        <v>6</v>
      </c>
      <c r="U16" s="21" t="s">
        <v>6</v>
      </c>
      <c r="V16" s="32" t="s">
        <v>6</v>
      </c>
      <c r="W16" s="50" t="s">
        <v>6</v>
      </c>
      <c r="X16" s="25" t="s">
        <v>6</v>
      </c>
      <c r="Y16" s="28" t="s">
        <v>176</v>
      </c>
    </row>
    <row r="17" spans="1:25" s="16" customFormat="1" ht="11.45" customHeight="1">
      <c r="A17" s="38" t="s">
        <v>43</v>
      </c>
      <c r="B17" s="21">
        <v>0</v>
      </c>
      <c r="C17" s="21">
        <v>0</v>
      </c>
      <c r="D17" s="21">
        <v>0</v>
      </c>
      <c r="E17" s="21">
        <v>0</v>
      </c>
      <c r="F17" s="21">
        <v>0</v>
      </c>
      <c r="G17" s="21">
        <v>0</v>
      </c>
      <c r="H17" s="21">
        <v>0</v>
      </c>
      <c r="I17" s="21">
        <v>0</v>
      </c>
      <c r="J17" s="21">
        <v>25</v>
      </c>
      <c r="K17" s="21">
        <v>25</v>
      </c>
      <c r="L17" s="21">
        <v>25</v>
      </c>
      <c r="M17" s="21">
        <v>25</v>
      </c>
      <c r="N17" s="21">
        <v>20</v>
      </c>
      <c r="O17" s="21" t="s">
        <v>6</v>
      </c>
      <c r="P17" s="21" t="s">
        <v>6</v>
      </c>
      <c r="Q17" s="21" t="s">
        <v>6</v>
      </c>
      <c r="R17" s="21" t="s">
        <v>6</v>
      </c>
      <c r="S17" s="21" t="s">
        <v>6</v>
      </c>
      <c r="T17" s="21" t="s">
        <v>6</v>
      </c>
      <c r="U17" s="21" t="s">
        <v>6</v>
      </c>
      <c r="V17" s="32" t="s">
        <v>6</v>
      </c>
      <c r="W17" s="50" t="s">
        <v>6</v>
      </c>
      <c r="X17" s="25" t="s">
        <v>6</v>
      </c>
      <c r="Y17" s="28" t="s">
        <v>69</v>
      </c>
    </row>
    <row r="18" spans="1:25" s="16" customFormat="1" ht="11.45" customHeight="1">
      <c r="A18" s="38" t="s">
        <v>44</v>
      </c>
      <c r="B18" s="21">
        <v>15</v>
      </c>
      <c r="C18" s="21">
        <v>15</v>
      </c>
      <c r="D18" s="21">
        <v>15</v>
      </c>
      <c r="E18" s="21">
        <v>15</v>
      </c>
      <c r="F18" s="21">
        <v>15</v>
      </c>
      <c r="G18" s="21">
        <v>15</v>
      </c>
      <c r="H18" s="21">
        <v>15</v>
      </c>
      <c r="I18" s="21">
        <v>15</v>
      </c>
      <c r="J18" s="21">
        <v>15</v>
      </c>
      <c r="K18" s="21">
        <v>15</v>
      </c>
      <c r="L18" s="21">
        <v>15</v>
      </c>
      <c r="M18" s="21">
        <v>15</v>
      </c>
      <c r="N18" s="21">
        <v>15</v>
      </c>
      <c r="O18" s="21">
        <v>15</v>
      </c>
      <c r="P18" s="21">
        <v>15</v>
      </c>
      <c r="Q18" s="21" t="s">
        <v>12</v>
      </c>
      <c r="R18" s="21" t="s">
        <v>6</v>
      </c>
      <c r="S18" s="21" t="s">
        <v>6</v>
      </c>
      <c r="T18" s="21" t="s">
        <v>6</v>
      </c>
      <c r="U18" s="21" t="s">
        <v>6</v>
      </c>
      <c r="V18" s="32" t="s">
        <v>6</v>
      </c>
      <c r="W18" s="50" t="s">
        <v>6</v>
      </c>
      <c r="X18" s="25" t="s">
        <v>6</v>
      </c>
      <c r="Y18" s="28" t="s">
        <v>70</v>
      </c>
    </row>
    <row r="19" spans="1:25" s="16" customFormat="1" ht="11.45" customHeight="1">
      <c r="A19" s="38" t="s">
        <v>45</v>
      </c>
      <c r="B19" s="21">
        <v>0</v>
      </c>
      <c r="C19" s="21">
        <v>0</v>
      </c>
      <c r="D19" s="21">
        <v>0</v>
      </c>
      <c r="E19" s="21">
        <v>0</v>
      </c>
      <c r="F19" s="21">
        <v>0</v>
      </c>
      <c r="G19" s="21">
        <v>0</v>
      </c>
      <c r="H19" s="21">
        <v>0</v>
      </c>
      <c r="I19" s="21">
        <v>0</v>
      </c>
      <c r="J19" s="21">
        <v>17</v>
      </c>
      <c r="K19" s="21">
        <v>17</v>
      </c>
      <c r="L19" s="21">
        <v>23</v>
      </c>
      <c r="M19" s="21">
        <v>23</v>
      </c>
      <c r="N19" s="21">
        <v>23</v>
      </c>
      <c r="O19" s="21">
        <v>15</v>
      </c>
      <c r="P19" s="21">
        <v>15</v>
      </c>
      <c r="Q19" s="21" t="s">
        <v>12</v>
      </c>
      <c r="R19" s="21" t="s">
        <v>6</v>
      </c>
      <c r="S19" s="21" t="s">
        <v>6</v>
      </c>
      <c r="T19" s="21" t="s">
        <v>6</v>
      </c>
      <c r="U19" s="21" t="s">
        <v>6</v>
      </c>
      <c r="V19" s="32" t="s">
        <v>6</v>
      </c>
      <c r="W19" s="50" t="s">
        <v>6</v>
      </c>
      <c r="X19" s="25" t="s">
        <v>6</v>
      </c>
      <c r="Y19" s="28" t="s">
        <v>71</v>
      </c>
    </row>
    <row r="20" spans="1:25" s="16" customFormat="1" ht="11.45" customHeight="1">
      <c r="A20" s="38" t="s">
        <v>46</v>
      </c>
      <c r="B20" s="21">
        <v>0</v>
      </c>
      <c r="C20" s="21">
        <v>0</v>
      </c>
      <c r="D20" s="21">
        <v>0</v>
      </c>
      <c r="E20" s="21">
        <v>0</v>
      </c>
      <c r="F20" s="21">
        <v>0</v>
      </c>
      <c r="G20" s="21">
        <v>0</v>
      </c>
      <c r="H20" s="21">
        <v>0</v>
      </c>
      <c r="I20" s="21">
        <v>0</v>
      </c>
      <c r="J20" s="21">
        <v>17</v>
      </c>
      <c r="K20" s="21">
        <v>17</v>
      </c>
      <c r="L20" s="21">
        <v>20</v>
      </c>
      <c r="M20" s="21">
        <v>20</v>
      </c>
      <c r="N20" s="21">
        <v>20</v>
      </c>
      <c r="O20" s="21">
        <v>20</v>
      </c>
      <c r="P20" s="21">
        <v>20</v>
      </c>
      <c r="Q20" s="21">
        <v>20</v>
      </c>
      <c r="R20" s="21">
        <v>15</v>
      </c>
      <c r="S20" s="21">
        <v>15</v>
      </c>
      <c r="T20" s="21">
        <v>15</v>
      </c>
      <c r="U20" s="21">
        <v>15</v>
      </c>
      <c r="V20" s="32">
        <v>15</v>
      </c>
      <c r="W20" s="50">
        <v>15</v>
      </c>
      <c r="X20" s="25">
        <v>15</v>
      </c>
      <c r="Y20" s="28" t="s">
        <v>72</v>
      </c>
    </row>
    <row r="21" spans="1:25" s="16" customFormat="1" ht="24" customHeight="1">
      <c r="A21" s="38" t="s">
        <v>164</v>
      </c>
      <c r="B21" s="21">
        <v>0</v>
      </c>
      <c r="C21" s="21">
        <v>0</v>
      </c>
      <c r="D21" s="21">
        <v>0</v>
      </c>
      <c r="E21" s="21">
        <v>0</v>
      </c>
      <c r="F21" s="21">
        <v>0</v>
      </c>
      <c r="G21" s="21">
        <v>0</v>
      </c>
      <c r="H21" s="21">
        <v>0</v>
      </c>
      <c r="I21" s="21">
        <v>0</v>
      </c>
      <c r="J21" s="21">
        <v>17</v>
      </c>
      <c r="K21" s="21">
        <v>17</v>
      </c>
      <c r="L21" s="21">
        <v>20</v>
      </c>
      <c r="M21" s="21">
        <v>20</v>
      </c>
      <c r="N21" s="21">
        <v>20</v>
      </c>
      <c r="O21" s="21">
        <v>15</v>
      </c>
      <c r="P21" s="21">
        <v>15</v>
      </c>
      <c r="Q21" s="21">
        <v>15</v>
      </c>
      <c r="R21" s="21">
        <v>10</v>
      </c>
      <c r="S21" s="21">
        <v>10</v>
      </c>
      <c r="T21" s="21">
        <v>10</v>
      </c>
      <c r="U21" s="21">
        <v>10</v>
      </c>
      <c r="V21" s="58">
        <v>10</v>
      </c>
      <c r="W21" s="50">
        <v>10</v>
      </c>
      <c r="X21" s="25">
        <v>10</v>
      </c>
      <c r="Y21" s="28" t="s">
        <v>73</v>
      </c>
    </row>
    <row r="22" spans="1:25" s="16" customFormat="1" ht="11.45" customHeight="1">
      <c r="A22" s="38" t="s">
        <v>202</v>
      </c>
      <c r="B22" s="26">
        <v>2.5</v>
      </c>
      <c r="C22" s="26">
        <v>2.5</v>
      </c>
      <c r="D22" s="21">
        <v>0</v>
      </c>
      <c r="E22" s="21">
        <v>0</v>
      </c>
      <c r="F22" s="21">
        <v>0</v>
      </c>
      <c r="G22" s="21">
        <v>0</v>
      </c>
      <c r="H22" s="21">
        <v>0</v>
      </c>
      <c r="I22" s="21">
        <v>0</v>
      </c>
      <c r="J22" s="21">
        <v>0</v>
      </c>
      <c r="K22" s="21">
        <v>0</v>
      </c>
      <c r="L22" s="21">
        <v>0</v>
      </c>
      <c r="M22" s="21">
        <v>0</v>
      </c>
      <c r="N22" s="21">
        <v>0</v>
      </c>
      <c r="O22" s="21">
        <v>0</v>
      </c>
      <c r="P22" s="21">
        <v>0</v>
      </c>
      <c r="Q22" s="21">
        <v>0</v>
      </c>
      <c r="R22" s="21">
        <v>0</v>
      </c>
      <c r="S22" s="21">
        <v>0</v>
      </c>
      <c r="T22" s="21">
        <v>0</v>
      </c>
      <c r="U22" s="21">
        <v>0</v>
      </c>
      <c r="V22" s="21">
        <v>0</v>
      </c>
      <c r="W22" s="21">
        <v>0</v>
      </c>
      <c r="X22" s="21">
        <v>0</v>
      </c>
      <c r="Y22" s="28" t="s">
        <v>177</v>
      </c>
    </row>
    <row r="23" spans="1:25" s="16" customFormat="1" ht="11.45" customHeight="1">
      <c r="A23" s="39" t="s">
        <v>166</v>
      </c>
      <c r="B23" s="21">
        <v>15</v>
      </c>
      <c r="C23" s="21">
        <v>15</v>
      </c>
      <c r="D23" s="21">
        <v>15</v>
      </c>
      <c r="E23" s="21">
        <v>15</v>
      </c>
      <c r="F23" s="21">
        <v>15</v>
      </c>
      <c r="G23" s="21">
        <v>15</v>
      </c>
      <c r="H23" s="21">
        <v>20</v>
      </c>
      <c r="I23" s="21">
        <v>20</v>
      </c>
      <c r="J23" s="21">
        <v>24</v>
      </c>
      <c r="K23" s="21">
        <v>24</v>
      </c>
      <c r="L23" s="21">
        <v>30</v>
      </c>
      <c r="M23" s="21">
        <v>30</v>
      </c>
      <c r="N23" s="21">
        <v>30</v>
      </c>
      <c r="O23" s="21">
        <v>30</v>
      </c>
      <c r="P23" s="21">
        <v>30</v>
      </c>
      <c r="Q23" s="21">
        <v>30</v>
      </c>
      <c r="R23" s="21">
        <v>20</v>
      </c>
      <c r="S23" s="59" t="s">
        <v>15</v>
      </c>
      <c r="T23" s="59" t="s">
        <v>15</v>
      </c>
      <c r="U23" s="59" t="s">
        <v>15</v>
      </c>
      <c r="V23" s="61" t="s">
        <v>15</v>
      </c>
      <c r="W23" s="63" t="s">
        <v>15</v>
      </c>
      <c r="X23" s="60" t="s">
        <v>15</v>
      </c>
      <c r="Y23" s="28" t="s">
        <v>74</v>
      </c>
    </row>
    <row r="24" spans="1:25" s="16" customFormat="1" ht="11.45" customHeight="1">
      <c r="A24" s="39" t="s">
        <v>47</v>
      </c>
      <c r="B24" s="21">
        <v>0</v>
      </c>
      <c r="C24" s="21">
        <v>0</v>
      </c>
      <c r="D24" s="21">
        <v>0</v>
      </c>
      <c r="E24" s="21">
        <v>0</v>
      </c>
      <c r="F24" s="21">
        <v>0</v>
      </c>
      <c r="G24" s="21">
        <v>0</v>
      </c>
      <c r="H24" s="21">
        <v>0</v>
      </c>
      <c r="I24" s="21">
        <v>0</v>
      </c>
      <c r="J24" s="21">
        <v>0</v>
      </c>
      <c r="K24" s="21">
        <v>0</v>
      </c>
      <c r="L24" s="21">
        <v>0</v>
      </c>
      <c r="M24" s="21" t="s">
        <v>6</v>
      </c>
      <c r="N24" s="21" t="s">
        <v>6</v>
      </c>
      <c r="O24" s="21" t="s">
        <v>6</v>
      </c>
      <c r="P24" s="21" t="s">
        <v>6</v>
      </c>
      <c r="Q24" s="21" t="s">
        <v>6</v>
      </c>
      <c r="R24" s="21" t="s">
        <v>6</v>
      </c>
      <c r="S24" s="59" t="s">
        <v>16</v>
      </c>
      <c r="T24" s="59" t="s">
        <v>16</v>
      </c>
      <c r="U24" s="59" t="s">
        <v>16</v>
      </c>
      <c r="V24" s="61" t="s">
        <v>16</v>
      </c>
      <c r="W24" s="63" t="s">
        <v>16</v>
      </c>
      <c r="X24" s="60" t="s">
        <v>16</v>
      </c>
      <c r="Y24" s="28" t="s">
        <v>178</v>
      </c>
    </row>
    <row r="25" spans="1:25" s="16" customFormat="1" ht="11.45" customHeight="1">
      <c r="A25" s="39" t="s">
        <v>48</v>
      </c>
      <c r="B25" s="21">
        <v>0</v>
      </c>
      <c r="C25" s="21">
        <v>0</v>
      </c>
      <c r="D25" s="21">
        <v>0</v>
      </c>
      <c r="E25" s="21">
        <v>0</v>
      </c>
      <c r="F25" s="21">
        <v>0</v>
      </c>
      <c r="G25" s="21">
        <v>0</v>
      </c>
      <c r="H25" s="21">
        <v>0</v>
      </c>
      <c r="I25" s="21">
        <v>0</v>
      </c>
      <c r="J25" s="21">
        <v>0</v>
      </c>
      <c r="K25" s="21">
        <v>0</v>
      </c>
      <c r="L25" s="21">
        <v>0</v>
      </c>
      <c r="M25" s="21" t="s">
        <v>6</v>
      </c>
      <c r="N25" s="21" t="s">
        <v>6</v>
      </c>
      <c r="O25" s="21" t="s">
        <v>6</v>
      </c>
      <c r="P25" s="21" t="s">
        <v>6</v>
      </c>
      <c r="Q25" s="21" t="s">
        <v>6</v>
      </c>
      <c r="R25" s="21" t="s">
        <v>6</v>
      </c>
      <c r="S25" s="59" t="s">
        <v>17</v>
      </c>
      <c r="T25" s="59" t="s">
        <v>17</v>
      </c>
      <c r="U25" s="59" t="s">
        <v>17</v>
      </c>
      <c r="V25" s="61" t="s">
        <v>17</v>
      </c>
      <c r="W25" s="63" t="s">
        <v>17</v>
      </c>
      <c r="X25" s="60" t="s">
        <v>17</v>
      </c>
      <c r="Y25" s="28" t="s">
        <v>179</v>
      </c>
    </row>
    <row r="26" spans="1:25" s="16" customFormat="1" ht="11.45" customHeight="1">
      <c r="A26" s="39" t="s">
        <v>49</v>
      </c>
      <c r="B26" s="21">
        <v>0</v>
      </c>
      <c r="C26" s="21">
        <v>0</v>
      </c>
      <c r="D26" s="21">
        <v>0</v>
      </c>
      <c r="E26" s="21">
        <v>0</v>
      </c>
      <c r="F26" s="21">
        <v>0</v>
      </c>
      <c r="G26" s="21">
        <v>0</v>
      </c>
      <c r="H26" s="21">
        <v>0</v>
      </c>
      <c r="I26" s="21">
        <v>0</v>
      </c>
      <c r="J26" s="21">
        <v>0</v>
      </c>
      <c r="K26" s="21">
        <v>0</v>
      </c>
      <c r="L26" s="21">
        <v>0</v>
      </c>
      <c r="M26" s="21" t="s">
        <v>6</v>
      </c>
      <c r="N26" s="21" t="s">
        <v>6</v>
      </c>
      <c r="O26" s="21" t="s">
        <v>6</v>
      </c>
      <c r="P26" s="21" t="s">
        <v>6</v>
      </c>
      <c r="Q26" s="21" t="s">
        <v>6</v>
      </c>
      <c r="R26" s="21" t="s">
        <v>6</v>
      </c>
      <c r="S26" s="59" t="s">
        <v>18</v>
      </c>
      <c r="T26" s="59" t="s">
        <v>18</v>
      </c>
      <c r="U26" s="59" t="s">
        <v>18</v>
      </c>
      <c r="V26" s="61" t="s">
        <v>18</v>
      </c>
      <c r="W26" s="63" t="s">
        <v>18</v>
      </c>
      <c r="X26" s="60" t="s">
        <v>18</v>
      </c>
      <c r="Y26" s="28" t="s">
        <v>180</v>
      </c>
    </row>
    <row r="27" spans="1:25" s="16" customFormat="1" ht="11.45" customHeight="1">
      <c r="A27" s="39" t="s">
        <v>50</v>
      </c>
      <c r="B27" s="21">
        <v>0</v>
      </c>
      <c r="C27" s="21">
        <v>0</v>
      </c>
      <c r="D27" s="21">
        <v>0</v>
      </c>
      <c r="E27" s="21">
        <v>0</v>
      </c>
      <c r="F27" s="21">
        <v>0</v>
      </c>
      <c r="G27" s="21">
        <v>0</v>
      </c>
      <c r="H27" s="21">
        <v>0</v>
      </c>
      <c r="I27" s="21">
        <v>0</v>
      </c>
      <c r="J27" s="21">
        <v>0</v>
      </c>
      <c r="K27" s="21">
        <v>0</v>
      </c>
      <c r="L27" s="21">
        <v>0</v>
      </c>
      <c r="M27" s="21" t="s">
        <v>6</v>
      </c>
      <c r="N27" s="21" t="s">
        <v>6</v>
      </c>
      <c r="O27" s="21" t="s">
        <v>6</v>
      </c>
      <c r="P27" s="21" t="s">
        <v>6</v>
      </c>
      <c r="Q27" s="21" t="s">
        <v>6</v>
      </c>
      <c r="R27" s="21" t="s">
        <v>6</v>
      </c>
      <c r="S27" s="40" t="s">
        <v>19</v>
      </c>
      <c r="T27" s="40" t="s">
        <v>19</v>
      </c>
      <c r="U27" s="40" t="s">
        <v>19</v>
      </c>
      <c r="V27" s="62" t="s">
        <v>19</v>
      </c>
      <c r="W27" s="51" t="s">
        <v>19</v>
      </c>
      <c r="X27" s="41" t="s">
        <v>19</v>
      </c>
      <c r="Y27" s="28" t="s">
        <v>181</v>
      </c>
    </row>
    <row r="28" spans="1:25" s="16" customFormat="1" ht="11.45" customHeight="1">
      <c r="A28" s="39" t="s">
        <v>203</v>
      </c>
      <c r="B28" s="21">
        <v>10</v>
      </c>
      <c r="C28" s="21">
        <v>10</v>
      </c>
      <c r="D28" s="21">
        <v>0</v>
      </c>
      <c r="E28" s="21">
        <v>0</v>
      </c>
      <c r="F28" s="21">
        <v>0</v>
      </c>
      <c r="G28" s="21">
        <v>0</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8" t="s">
        <v>182</v>
      </c>
    </row>
    <row r="29" spans="1:25" s="16" customFormat="1" ht="11.45" customHeight="1">
      <c r="A29" s="39" t="s">
        <v>206</v>
      </c>
      <c r="B29" s="21">
        <v>60</v>
      </c>
      <c r="C29" s="21">
        <v>60</v>
      </c>
      <c r="D29" s="21">
        <v>60</v>
      </c>
      <c r="E29" s="21">
        <v>60</v>
      </c>
      <c r="F29" s="21">
        <v>0</v>
      </c>
      <c r="G29" s="21">
        <v>0</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8" t="s">
        <v>183</v>
      </c>
    </row>
    <row r="30" spans="1:25" s="16" customFormat="1" ht="24" customHeight="1">
      <c r="A30" s="39" t="s">
        <v>167</v>
      </c>
      <c r="B30" s="21">
        <v>20</v>
      </c>
      <c r="C30" s="21">
        <v>20</v>
      </c>
      <c r="D30" s="21">
        <v>20</v>
      </c>
      <c r="E30" s="21">
        <v>30</v>
      </c>
      <c r="F30" s="21">
        <v>30</v>
      </c>
      <c r="G30" s="21">
        <v>30</v>
      </c>
      <c r="H30" s="21">
        <v>30</v>
      </c>
      <c r="I30" s="21">
        <v>30</v>
      </c>
      <c r="J30" s="21">
        <v>36</v>
      </c>
      <c r="K30" s="21">
        <v>36</v>
      </c>
      <c r="L30" s="21">
        <v>36</v>
      </c>
      <c r="M30" s="21">
        <v>36</v>
      </c>
      <c r="N30" s="21">
        <v>40</v>
      </c>
      <c r="O30" s="21">
        <v>30</v>
      </c>
      <c r="P30" s="21">
        <v>25</v>
      </c>
      <c r="Q30" s="21">
        <v>25</v>
      </c>
      <c r="R30" s="21">
        <v>15</v>
      </c>
      <c r="S30" s="21">
        <v>15</v>
      </c>
      <c r="T30" s="21">
        <v>15</v>
      </c>
      <c r="U30" s="21">
        <v>15</v>
      </c>
      <c r="V30" s="32">
        <v>15</v>
      </c>
      <c r="W30" s="50">
        <v>15</v>
      </c>
      <c r="X30" s="25">
        <v>15</v>
      </c>
      <c r="Y30" s="28" t="s">
        <v>184</v>
      </c>
    </row>
    <row r="31" spans="1:25" s="16" customFormat="1" ht="11.45" customHeight="1">
      <c r="A31" s="39" t="s">
        <v>51</v>
      </c>
      <c r="B31" s="21">
        <v>20</v>
      </c>
      <c r="C31" s="21">
        <v>20</v>
      </c>
      <c r="D31" s="21">
        <v>20</v>
      </c>
      <c r="E31" s="21">
        <v>30</v>
      </c>
      <c r="F31" s="21">
        <v>30</v>
      </c>
      <c r="G31" s="21">
        <v>30</v>
      </c>
      <c r="H31" s="21">
        <v>30</v>
      </c>
      <c r="I31" s="21">
        <v>30</v>
      </c>
      <c r="J31" s="21">
        <v>30</v>
      </c>
      <c r="K31" s="21">
        <v>30</v>
      </c>
      <c r="L31" s="21">
        <v>30</v>
      </c>
      <c r="M31" s="21">
        <v>30</v>
      </c>
      <c r="N31" s="21" t="s">
        <v>6</v>
      </c>
      <c r="O31" s="21" t="s">
        <v>6</v>
      </c>
      <c r="P31" s="21" t="s">
        <v>6</v>
      </c>
      <c r="Q31" s="21" t="s">
        <v>6</v>
      </c>
      <c r="R31" s="21" t="s">
        <v>6</v>
      </c>
      <c r="S31" s="21" t="s">
        <v>6</v>
      </c>
      <c r="T31" s="21" t="s">
        <v>6</v>
      </c>
      <c r="U31" s="21" t="s">
        <v>6</v>
      </c>
      <c r="V31" s="32" t="s">
        <v>6</v>
      </c>
      <c r="W31" s="50" t="s">
        <v>6</v>
      </c>
      <c r="X31" s="25" t="s">
        <v>6</v>
      </c>
      <c r="Y31" s="29" t="s">
        <v>75</v>
      </c>
    </row>
    <row r="32" spans="1:25" s="16" customFormat="1" ht="11.45" customHeight="1">
      <c r="A32" s="39" t="s">
        <v>52</v>
      </c>
      <c r="B32" s="21">
        <v>0</v>
      </c>
      <c r="C32" s="21">
        <v>0</v>
      </c>
      <c r="D32" s="21">
        <v>0</v>
      </c>
      <c r="E32" s="21">
        <v>0</v>
      </c>
      <c r="F32" s="21">
        <v>0</v>
      </c>
      <c r="G32" s="21">
        <v>0</v>
      </c>
      <c r="H32" s="21">
        <v>0</v>
      </c>
      <c r="I32" s="21">
        <v>0</v>
      </c>
      <c r="J32" s="21">
        <v>0</v>
      </c>
      <c r="K32" s="21">
        <v>0</v>
      </c>
      <c r="L32" s="21">
        <v>0</v>
      </c>
      <c r="M32" s="21" t="s">
        <v>6</v>
      </c>
      <c r="N32" s="21" t="s">
        <v>6</v>
      </c>
      <c r="O32" s="21">
        <v>20</v>
      </c>
      <c r="P32" s="21">
        <v>15</v>
      </c>
      <c r="Q32" s="21">
        <v>15</v>
      </c>
      <c r="R32" s="21">
        <v>8</v>
      </c>
      <c r="S32" s="21">
        <v>8</v>
      </c>
      <c r="T32" s="21">
        <v>8</v>
      </c>
      <c r="U32" s="21">
        <v>8</v>
      </c>
      <c r="V32" s="58">
        <v>8</v>
      </c>
      <c r="W32" s="50">
        <v>8</v>
      </c>
      <c r="X32" s="25">
        <v>8</v>
      </c>
      <c r="Y32" s="29" t="s">
        <v>76</v>
      </c>
    </row>
    <row r="33" spans="1:25" s="16" customFormat="1" ht="11.45" customHeight="1">
      <c r="A33" s="39" t="s">
        <v>168</v>
      </c>
      <c r="B33" s="21">
        <v>45</v>
      </c>
      <c r="C33" s="21">
        <v>45</v>
      </c>
      <c r="D33" s="21">
        <v>45</v>
      </c>
      <c r="E33" s="21">
        <v>45</v>
      </c>
      <c r="F33" s="21">
        <v>100</v>
      </c>
      <c r="G33" s="21">
        <v>150</v>
      </c>
      <c r="H33" s="21">
        <v>0</v>
      </c>
      <c r="I33" s="21">
        <v>0</v>
      </c>
      <c r="J33" s="21">
        <v>0</v>
      </c>
      <c r="K33" s="21">
        <v>0</v>
      </c>
      <c r="L33" s="21">
        <v>0</v>
      </c>
      <c r="M33" s="21" t="s">
        <v>6</v>
      </c>
      <c r="N33" s="21" t="s">
        <v>6</v>
      </c>
      <c r="O33" s="21" t="s">
        <v>6</v>
      </c>
      <c r="P33" s="21" t="s">
        <v>6</v>
      </c>
      <c r="Q33" s="21" t="s">
        <v>6</v>
      </c>
      <c r="R33" s="21" t="s">
        <v>6</v>
      </c>
      <c r="S33" s="21" t="s">
        <v>6</v>
      </c>
      <c r="T33" s="21" t="s">
        <v>6</v>
      </c>
      <c r="U33" s="21" t="s">
        <v>6</v>
      </c>
      <c r="V33" s="32" t="s">
        <v>6</v>
      </c>
      <c r="W33" s="50" t="s">
        <v>6</v>
      </c>
      <c r="X33" s="25" t="s">
        <v>6</v>
      </c>
      <c r="Y33" s="29" t="s">
        <v>77</v>
      </c>
    </row>
    <row r="34" spans="1:25" s="16" customFormat="1" ht="11.45" customHeight="1">
      <c r="A34" s="39" t="s">
        <v>53</v>
      </c>
      <c r="B34" s="21">
        <v>0</v>
      </c>
      <c r="C34" s="21">
        <v>0</v>
      </c>
      <c r="D34" s="21">
        <v>0</v>
      </c>
      <c r="E34" s="21">
        <v>0</v>
      </c>
      <c r="F34" s="21">
        <v>0</v>
      </c>
      <c r="G34" s="21">
        <v>0</v>
      </c>
      <c r="H34" s="21">
        <v>100</v>
      </c>
      <c r="I34" s="21">
        <v>100</v>
      </c>
      <c r="J34" s="21">
        <v>100</v>
      </c>
      <c r="K34" s="21">
        <v>100</v>
      </c>
      <c r="L34" s="21">
        <v>100</v>
      </c>
      <c r="M34" s="21">
        <v>100</v>
      </c>
      <c r="N34" s="21">
        <v>100</v>
      </c>
      <c r="O34" s="21">
        <v>100</v>
      </c>
      <c r="P34" s="21">
        <v>100</v>
      </c>
      <c r="Q34" s="21">
        <v>80</v>
      </c>
      <c r="R34" s="21" t="s">
        <v>6</v>
      </c>
      <c r="S34" s="21" t="s">
        <v>6</v>
      </c>
      <c r="T34" s="21" t="s">
        <v>6</v>
      </c>
      <c r="U34" s="21" t="s">
        <v>6</v>
      </c>
      <c r="V34" s="32" t="s">
        <v>6</v>
      </c>
      <c r="W34" s="50" t="s">
        <v>6</v>
      </c>
      <c r="X34" s="25" t="s">
        <v>6</v>
      </c>
      <c r="Y34" s="29" t="s">
        <v>185</v>
      </c>
    </row>
    <row r="35" spans="1:25" s="16" customFormat="1" ht="11.45" customHeight="1">
      <c r="A35" s="39" t="s">
        <v>54</v>
      </c>
      <c r="B35" s="21">
        <v>0</v>
      </c>
      <c r="C35" s="21">
        <v>0</v>
      </c>
      <c r="D35" s="21">
        <v>0</v>
      </c>
      <c r="E35" s="21">
        <v>0</v>
      </c>
      <c r="F35" s="21">
        <v>0</v>
      </c>
      <c r="G35" s="21">
        <v>0</v>
      </c>
      <c r="H35" s="21">
        <v>80</v>
      </c>
      <c r="I35" s="21">
        <v>80</v>
      </c>
      <c r="J35" s="21">
        <v>80</v>
      </c>
      <c r="K35" s="21">
        <v>80</v>
      </c>
      <c r="L35" s="21">
        <v>80</v>
      </c>
      <c r="M35" s="21">
        <v>80</v>
      </c>
      <c r="N35" s="21">
        <v>80</v>
      </c>
      <c r="O35" s="21">
        <v>60</v>
      </c>
      <c r="P35" s="21">
        <v>60</v>
      </c>
      <c r="Q35" s="21">
        <v>55</v>
      </c>
      <c r="R35" s="21" t="s">
        <v>6</v>
      </c>
      <c r="S35" s="21" t="s">
        <v>6</v>
      </c>
      <c r="T35" s="21" t="s">
        <v>6</v>
      </c>
      <c r="U35" s="21" t="s">
        <v>6</v>
      </c>
      <c r="V35" s="32" t="s">
        <v>6</v>
      </c>
      <c r="W35" s="50" t="s">
        <v>6</v>
      </c>
      <c r="X35" s="25" t="s">
        <v>6</v>
      </c>
      <c r="Y35" s="29" t="s">
        <v>186</v>
      </c>
    </row>
    <row r="36" spans="1:25" s="16" customFormat="1" ht="11.45" customHeight="1">
      <c r="A36" s="39" t="s">
        <v>55</v>
      </c>
      <c r="B36" s="21">
        <v>0</v>
      </c>
      <c r="C36" s="21">
        <v>0</v>
      </c>
      <c r="D36" s="21">
        <v>0</v>
      </c>
      <c r="E36" s="21">
        <v>0</v>
      </c>
      <c r="F36" s="21">
        <v>0</v>
      </c>
      <c r="G36" s="21">
        <v>0</v>
      </c>
      <c r="H36" s="21">
        <v>20</v>
      </c>
      <c r="I36" s="21">
        <v>20</v>
      </c>
      <c r="J36" s="21">
        <v>20</v>
      </c>
      <c r="K36" s="21">
        <v>20</v>
      </c>
      <c r="L36" s="21">
        <v>20</v>
      </c>
      <c r="M36" s="21">
        <v>20</v>
      </c>
      <c r="N36" s="21">
        <v>20</v>
      </c>
      <c r="O36" s="21">
        <v>15</v>
      </c>
      <c r="P36" s="21">
        <v>15</v>
      </c>
      <c r="Q36" s="21">
        <v>12</v>
      </c>
      <c r="R36" s="21" t="s">
        <v>6</v>
      </c>
      <c r="S36" s="21" t="s">
        <v>6</v>
      </c>
      <c r="T36" s="21" t="s">
        <v>6</v>
      </c>
      <c r="U36" s="21" t="s">
        <v>6</v>
      </c>
      <c r="V36" s="32" t="s">
        <v>6</v>
      </c>
      <c r="W36" s="50" t="s">
        <v>6</v>
      </c>
      <c r="X36" s="25" t="s">
        <v>6</v>
      </c>
      <c r="Y36" s="29" t="s">
        <v>187</v>
      </c>
    </row>
    <row r="37" spans="1:25" s="16" customFormat="1" ht="11.45" customHeight="1">
      <c r="A37" s="39" t="s">
        <v>205</v>
      </c>
      <c r="B37" s="21">
        <v>0</v>
      </c>
      <c r="C37" s="21">
        <v>0</v>
      </c>
      <c r="D37" s="21">
        <v>0</v>
      </c>
      <c r="E37" s="21">
        <v>0</v>
      </c>
      <c r="F37" s="21">
        <v>0</v>
      </c>
      <c r="G37" s="21">
        <v>5</v>
      </c>
      <c r="H37" s="21">
        <v>5</v>
      </c>
      <c r="I37" s="21">
        <v>5</v>
      </c>
      <c r="J37" s="21">
        <v>0</v>
      </c>
      <c r="K37" s="21">
        <v>0</v>
      </c>
      <c r="L37" s="21">
        <v>0</v>
      </c>
      <c r="M37" s="21">
        <v>0</v>
      </c>
      <c r="N37" s="21">
        <v>0</v>
      </c>
      <c r="O37" s="21">
        <v>0</v>
      </c>
      <c r="P37" s="21">
        <v>0</v>
      </c>
      <c r="Q37" s="21">
        <v>0</v>
      </c>
      <c r="R37" s="21">
        <v>0</v>
      </c>
      <c r="S37" s="21">
        <v>0</v>
      </c>
      <c r="T37" s="21">
        <v>0</v>
      </c>
      <c r="U37" s="21">
        <v>0</v>
      </c>
      <c r="V37" s="21">
        <v>0</v>
      </c>
      <c r="W37" s="21">
        <v>0</v>
      </c>
      <c r="X37" s="21">
        <v>0</v>
      </c>
      <c r="Y37" s="29" t="s">
        <v>188</v>
      </c>
    </row>
    <row r="38" spans="1:25" s="16" customFormat="1" ht="11.45" customHeight="1">
      <c r="A38" s="39" t="s">
        <v>169</v>
      </c>
      <c r="B38" s="21">
        <v>0</v>
      </c>
      <c r="C38" s="21">
        <v>0</v>
      </c>
      <c r="D38" s="21">
        <v>0</v>
      </c>
      <c r="E38" s="21">
        <v>0</v>
      </c>
      <c r="F38" s="21">
        <v>0</v>
      </c>
      <c r="G38" s="21">
        <v>0</v>
      </c>
      <c r="H38" s="21">
        <v>15</v>
      </c>
      <c r="I38" s="21">
        <v>15</v>
      </c>
      <c r="J38" s="21">
        <v>15</v>
      </c>
      <c r="K38" s="21">
        <v>15</v>
      </c>
      <c r="L38" s="21">
        <v>15</v>
      </c>
      <c r="M38" s="21" t="s">
        <v>6</v>
      </c>
      <c r="N38" s="21" t="s">
        <v>6</v>
      </c>
      <c r="O38" s="21" t="s">
        <v>6</v>
      </c>
      <c r="P38" s="21" t="s">
        <v>6</v>
      </c>
      <c r="Q38" s="21" t="s">
        <v>6</v>
      </c>
      <c r="R38" s="21" t="s">
        <v>6</v>
      </c>
      <c r="S38" s="21" t="s">
        <v>6</v>
      </c>
      <c r="T38" s="21" t="s">
        <v>6</v>
      </c>
      <c r="U38" s="21" t="s">
        <v>6</v>
      </c>
      <c r="V38" s="32" t="s">
        <v>6</v>
      </c>
      <c r="W38" s="50" t="s">
        <v>6</v>
      </c>
      <c r="X38" s="25" t="s">
        <v>6</v>
      </c>
      <c r="Y38" s="29" t="s">
        <v>78</v>
      </c>
    </row>
    <row r="39" spans="1:25" s="16" customFormat="1" ht="11.45" customHeight="1">
      <c r="A39" s="39" t="s">
        <v>170</v>
      </c>
      <c r="B39" s="21">
        <v>0</v>
      </c>
      <c r="C39" s="21">
        <v>0</v>
      </c>
      <c r="D39" s="21">
        <v>0</v>
      </c>
      <c r="E39" s="21">
        <v>0</v>
      </c>
      <c r="F39" s="21">
        <v>0</v>
      </c>
      <c r="G39" s="21">
        <v>0</v>
      </c>
      <c r="H39" s="21">
        <v>20</v>
      </c>
      <c r="I39" s="21">
        <v>20</v>
      </c>
      <c r="J39" s="21">
        <v>20</v>
      </c>
      <c r="K39" s="21">
        <v>20</v>
      </c>
      <c r="L39" s="21">
        <v>20</v>
      </c>
      <c r="M39" s="21">
        <v>20</v>
      </c>
      <c r="N39" s="21">
        <v>20</v>
      </c>
      <c r="O39" s="21" t="s">
        <v>6</v>
      </c>
      <c r="P39" s="21" t="s">
        <v>6</v>
      </c>
      <c r="Q39" s="21" t="s">
        <v>6</v>
      </c>
      <c r="R39" s="21" t="s">
        <v>6</v>
      </c>
      <c r="S39" s="21" t="s">
        <v>6</v>
      </c>
      <c r="T39" s="21" t="s">
        <v>6</v>
      </c>
      <c r="U39" s="21" t="s">
        <v>6</v>
      </c>
      <c r="V39" s="32" t="s">
        <v>6</v>
      </c>
      <c r="W39" s="50" t="s">
        <v>6</v>
      </c>
      <c r="X39" s="25" t="s">
        <v>6</v>
      </c>
      <c r="Y39" s="29" t="s">
        <v>79</v>
      </c>
    </row>
    <row r="40" spans="1:25" s="16" customFormat="1" ht="11.45" customHeight="1">
      <c r="A40" s="39" t="s">
        <v>171</v>
      </c>
      <c r="B40" s="21">
        <v>0</v>
      </c>
      <c r="C40" s="21">
        <v>0</v>
      </c>
      <c r="D40" s="21">
        <v>0</v>
      </c>
      <c r="E40" s="21">
        <v>0</v>
      </c>
      <c r="F40" s="21">
        <v>0</v>
      </c>
      <c r="G40" s="21">
        <v>0</v>
      </c>
      <c r="H40" s="21">
        <v>5</v>
      </c>
      <c r="I40" s="21">
        <v>5</v>
      </c>
      <c r="J40" s="21">
        <v>5</v>
      </c>
      <c r="K40" s="21">
        <v>5</v>
      </c>
      <c r="L40" s="21">
        <v>5</v>
      </c>
      <c r="M40" s="21">
        <v>5</v>
      </c>
      <c r="N40" s="21">
        <v>5</v>
      </c>
      <c r="O40" s="21">
        <v>15</v>
      </c>
      <c r="P40" s="21">
        <v>5</v>
      </c>
      <c r="Q40" s="21" t="s">
        <v>12</v>
      </c>
      <c r="R40" s="21" t="s">
        <v>6</v>
      </c>
      <c r="S40" s="21" t="s">
        <v>6</v>
      </c>
      <c r="T40" s="21" t="s">
        <v>6</v>
      </c>
      <c r="U40" s="21" t="s">
        <v>6</v>
      </c>
      <c r="V40" s="32" t="s">
        <v>6</v>
      </c>
      <c r="W40" s="50" t="s">
        <v>6</v>
      </c>
      <c r="X40" s="25" t="s">
        <v>6</v>
      </c>
      <c r="Y40" s="29" t="s">
        <v>80</v>
      </c>
    </row>
    <row r="41" spans="1:25" s="16" customFormat="1" ht="11.45" customHeight="1">
      <c r="A41" s="39" t="s">
        <v>172</v>
      </c>
      <c r="B41" s="21">
        <v>0</v>
      </c>
      <c r="C41" s="21">
        <v>0</v>
      </c>
      <c r="D41" s="21">
        <v>0</v>
      </c>
      <c r="E41" s="21">
        <v>0</v>
      </c>
      <c r="F41" s="21">
        <v>0</v>
      </c>
      <c r="G41" s="21">
        <v>0</v>
      </c>
      <c r="H41" s="21">
        <v>0</v>
      </c>
      <c r="I41" s="21">
        <v>25</v>
      </c>
      <c r="J41" s="21">
        <v>29</v>
      </c>
      <c r="K41" s="21">
        <v>29</v>
      </c>
      <c r="L41" s="21">
        <v>29</v>
      </c>
      <c r="M41" s="21">
        <v>29</v>
      </c>
      <c r="N41" s="21">
        <v>29</v>
      </c>
      <c r="O41" s="21">
        <v>15</v>
      </c>
      <c r="P41" s="21">
        <v>15</v>
      </c>
      <c r="Q41" s="21">
        <v>15</v>
      </c>
      <c r="R41" s="21" t="s">
        <v>6</v>
      </c>
      <c r="S41" s="21" t="s">
        <v>6</v>
      </c>
      <c r="T41" s="21" t="s">
        <v>6</v>
      </c>
      <c r="U41" s="21" t="s">
        <v>6</v>
      </c>
      <c r="V41" s="32" t="s">
        <v>6</v>
      </c>
      <c r="W41" s="50" t="s">
        <v>6</v>
      </c>
      <c r="X41" s="25" t="s">
        <v>6</v>
      </c>
      <c r="Y41" s="29" t="s">
        <v>158</v>
      </c>
    </row>
    <row r="42" spans="1:25" s="16" customFormat="1" ht="11.45" customHeight="1">
      <c r="A42" s="39" t="s">
        <v>173</v>
      </c>
      <c r="B42" s="21">
        <v>0</v>
      </c>
      <c r="C42" s="21">
        <v>0</v>
      </c>
      <c r="D42" s="21">
        <v>0</v>
      </c>
      <c r="E42" s="21">
        <v>0</v>
      </c>
      <c r="F42" s="21">
        <v>0</v>
      </c>
      <c r="G42" s="21">
        <v>0</v>
      </c>
      <c r="H42" s="21">
        <v>0</v>
      </c>
      <c r="I42" s="21">
        <v>15</v>
      </c>
      <c r="J42" s="21">
        <v>23</v>
      </c>
      <c r="K42" s="21">
        <v>23</v>
      </c>
      <c r="L42" s="21">
        <v>23</v>
      </c>
      <c r="M42" s="21">
        <v>23</v>
      </c>
      <c r="N42" s="21">
        <v>23</v>
      </c>
      <c r="O42" s="21">
        <v>20</v>
      </c>
      <c r="P42" s="21">
        <v>20</v>
      </c>
      <c r="Q42" s="21">
        <v>20</v>
      </c>
      <c r="R42" s="21">
        <v>10</v>
      </c>
      <c r="S42" s="21">
        <v>10</v>
      </c>
      <c r="T42" s="21">
        <v>10</v>
      </c>
      <c r="U42" s="21">
        <v>10</v>
      </c>
      <c r="V42" s="58">
        <v>10</v>
      </c>
      <c r="W42" s="50">
        <v>10</v>
      </c>
      <c r="X42" s="25">
        <v>10</v>
      </c>
      <c r="Y42" s="29" t="s">
        <v>81</v>
      </c>
    </row>
    <row r="43" spans="1:25" s="16" customFormat="1" ht="11.45" customHeight="1">
      <c r="A43" s="39" t="s">
        <v>204</v>
      </c>
      <c r="B43" s="21"/>
      <c r="C43" s="21"/>
      <c r="D43" s="21"/>
      <c r="E43" s="21"/>
      <c r="F43" s="21"/>
      <c r="G43" s="21"/>
      <c r="H43" s="21"/>
      <c r="I43" s="21"/>
      <c r="J43" s="21"/>
      <c r="K43" s="21"/>
      <c r="L43" s="21"/>
      <c r="M43" s="21"/>
      <c r="N43" s="21"/>
      <c r="O43" s="21"/>
      <c r="P43" s="21"/>
      <c r="Q43" s="21"/>
      <c r="R43" s="21"/>
      <c r="S43" s="59" t="s">
        <v>20</v>
      </c>
      <c r="T43" s="59" t="s">
        <v>20</v>
      </c>
      <c r="U43" s="59" t="s">
        <v>20</v>
      </c>
      <c r="V43" s="61" t="s">
        <v>20</v>
      </c>
      <c r="W43" s="63" t="s">
        <v>20</v>
      </c>
      <c r="X43" s="60" t="s">
        <v>20</v>
      </c>
      <c r="Y43" s="29" t="s">
        <v>82</v>
      </c>
    </row>
    <row r="44" spans="1:25" s="16" customFormat="1" ht="11.45" customHeight="1">
      <c r="A44" s="39" t="s">
        <v>165</v>
      </c>
      <c r="B44" s="21">
        <v>0</v>
      </c>
      <c r="C44" s="21">
        <v>0</v>
      </c>
      <c r="D44" s="21">
        <v>0</v>
      </c>
      <c r="E44" s="21">
        <v>0</v>
      </c>
      <c r="F44" s="21">
        <v>0</v>
      </c>
      <c r="G44" s="21">
        <v>0</v>
      </c>
      <c r="H44" s="21">
        <v>0</v>
      </c>
      <c r="I44" s="21">
        <v>0</v>
      </c>
      <c r="J44" s="21">
        <v>48</v>
      </c>
      <c r="K44" s="21">
        <v>48</v>
      </c>
      <c r="L44" s="21">
        <v>55</v>
      </c>
      <c r="M44" s="21">
        <v>55</v>
      </c>
      <c r="N44" s="21">
        <v>55</v>
      </c>
      <c r="O44" s="26">
        <v>17.5</v>
      </c>
      <c r="P44" s="21">
        <v>14</v>
      </c>
      <c r="Q44" s="21" t="s">
        <v>13</v>
      </c>
      <c r="R44" s="21">
        <v>60</v>
      </c>
      <c r="S44" s="59" t="s">
        <v>21</v>
      </c>
      <c r="T44" s="59" t="s">
        <v>22</v>
      </c>
      <c r="U44" s="59" t="s">
        <v>22</v>
      </c>
      <c r="V44" s="61" t="s">
        <v>22</v>
      </c>
      <c r="W44" s="63" t="s">
        <v>22</v>
      </c>
      <c r="X44" s="60" t="s">
        <v>22</v>
      </c>
      <c r="Y44" s="29" t="s">
        <v>189</v>
      </c>
    </row>
    <row r="45" spans="1:25" s="16" customFormat="1" ht="11.45" customHeight="1">
      <c r="A45" s="39" t="s">
        <v>56</v>
      </c>
      <c r="B45" s="21">
        <v>0</v>
      </c>
      <c r="C45" s="21">
        <v>0</v>
      </c>
      <c r="D45" s="21">
        <v>0</v>
      </c>
      <c r="E45" s="21">
        <v>0</v>
      </c>
      <c r="F45" s="21">
        <v>0</v>
      </c>
      <c r="G45" s="21">
        <v>0</v>
      </c>
      <c r="H45" s="21">
        <v>0</v>
      </c>
      <c r="I45" s="21">
        <v>0</v>
      </c>
      <c r="J45" s="21">
        <v>28</v>
      </c>
      <c r="K45" s="21">
        <v>28</v>
      </c>
      <c r="L45" s="21">
        <v>32</v>
      </c>
      <c r="M45" s="21">
        <v>32</v>
      </c>
      <c r="N45" s="21">
        <v>32</v>
      </c>
      <c r="O45" s="26">
        <v>17.5</v>
      </c>
      <c r="P45" s="21">
        <v>14</v>
      </c>
      <c r="Q45" s="21" t="s">
        <v>14</v>
      </c>
      <c r="R45" s="21">
        <v>50</v>
      </c>
      <c r="S45" s="59" t="s">
        <v>23</v>
      </c>
      <c r="T45" s="59" t="s">
        <v>24</v>
      </c>
      <c r="U45" s="59" t="s">
        <v>24</v>
      </c>
      <c r="V45" s="61" t="s">
        <v>24</v>
      </c>
      <c r="W45" s="63" t="s">
        <v>24</v>
      </c>
      <c r="X45" s="60" t="s">
        <v>24</v>
      </c>
      <c r="Y45" s="29" t="s">
        <v>190</v>
      </c>
    </row>
    <row r="46" spans="1:25" s="16" customFormat="1" ht="11.45" customHeight="1">
      <c r="A46" s="39" t="s">
        <v>57</v>
      </c>
      <c r="B46" s="21">
        <v>0</v>
      </c>
      <c r="C46" s="21">
        <v>0</v>
      </c>
      <c r="D46" s="21">
        <v>0</v>
      </c>
      <c r="E46" s="21">
        <v>0</v>
      </c>
      <c r="F46" s="21">
        <v>0</v>
      </c>
      <c r="G46" s="21">
        <v>0</v>
      </c>
      <c r="H46" s="21">
        <v>0</v>
      </c>
      <c r="I46" s="21">
        <v>0</v>
      </c>
      <c r="J46" s="21">
        <v>20</v>
      </c>
      <c r="K46" s="21">
        <v>20</v>
      </c>
      <c r="L46" s="21">
        <v>20</v>
      </c>
      <c r="M46" s="21">
        <v>20</v>
      </c>
      <c r="N46" s="21">
        <v>20</v>
      </c>
      <c r="O46" s="21">
        <v>10</v>
      </c>
      <c r="P46" s="21">
        <v>8</v>
      </c>
      <c r="Q46" s="21">
        <v>8</v>
      </c>
      <c r="R46" s="21">
        <v>50</v>
      </c>
      <c r="S46" s="59" t="s">
        <v>25</v>
      </c>
      <c r="T46" s="59" t="s">
        <v>26</v>
      </c>
      <c r="U46" s="59" t="s">
        <v>26</v>
      </c>
      <c r="V46" s="61" t="s">
        <v>26</v>
      </c>
      <c r="W46" s="63" t="s">
        <v>26</v>
      </c>
      <c r="X46" s="60" t="s">
        <v>26</v>
      </c>
      <c r="Y46" s="29" t="s">
        <v>191</v>
      </c>
    </row>
    <row r="47" spans="1:25" s="16" customFormat="1" ht="11.45" customHeight="1">
      <c r="A47" s="39" t="s">
        <v>58</v>
      </c>
      <c r="B47" s="21">
        <v>0</v>
      </c>
      <c r="C47" s="21">
        <v>0</v>
      </c>
      <c r="D47" s="21">
        <v>0</v>
      </c>
      <c r="E47" s="21">
        <v>0</v>
      </c>
      <c r="F47" s="21">
        <v>0</v>
      </c>
      <c r="G47" s="21">
        <v>0</v>
      </c>
      <c r="H47" s="21">
        <v>0</v>
      </c>
      <c r="I47" s="21">
        <v>0</v>
      </c>
      <c r="J47" s="21">
        <v>0</v>
      </c>
      <c r="K47" s="21">
        <v>0</v>
      </c>
      <c r="L47" s="21">
        <v>0</v>
      </c>
      <c r="M47" s="21" t="s">
        <v>6</v>
      </c>
      <c r="N47" s="21" t="s">
        <v>6</v>
      </c>
      <c r="O47" s="21" t="s">
        <v>6</v>
      </c>
      <c r="P47" s="21" t="s">
        <v>6</v>
      </c>
      <c r="Q47" s="21" t="s">
        <v>6</v>
      </c>
      <c r="R47" s="21">
        <v>8</v>
      </c>
      <c r="S47" s="59" t="s">
        <v>27</v>
      </c>
      <c r="T47" s="59" t="s">
        <v>28</v>
      </c>
      <c r="U47" s="59" t="s">
        <v>28</v>
      </c>
      <c r="V47" s="61" t="s">
        <v>28</v>
      </c>
      <c r="W47" s="63" t="s">
        <v>28</v>
      </c>
      <c r="X47" s="60" t="s">
        <v>28</v>
      </c>
      <c r="Y47" s="29" t="s">
        <v>192</v>
      </c>
    </row>
    <row r="48" spans="1:25" s="16" customFormat="1" ht="11.45" customHeight="1">
      <c r="A48" s="39" t="s">
        <v>59</v>
      </c>
      <c r="B48" s="21">
        <v>0</v>
      </c>
      <c r="C48" s="21">
        <v>0</v>
      </c>
      <c r="D48" s="21">
        <v>0</v>
      </c>
      <c r="E48" s="21">
        <v>0</v>
      </c>
      <c r="F48" s="21">
        <v>0</v>
      </c>
      <c r="G48" s="21">
        <v>0</v>
      </c>
      <c r="H48" s="21">
        <v>0</v>
      </c>
      <c r="I48" s="21">
        <v>0</v>
      </c>
      <c r="J48" s="21">
        <v>10</v>
      </c>
      <c r="K48" s="21">
        <v>10</v>
      </c>
      <c r="L48" s="21">
        <v>10</v>
      </c>
      <c r="M48" s="21">
        <v>10</v>
      </c>
      <c r="N48" s="21">
        <v>10</v>
      </c>
      <c r="O48" s="26">
        <v>3.5</v>
      </c>
      <c r="P48" s="21">
        <v>3</v>
      </c>
      <c r="Q48" s="21">
        <v>3</v>
      </c>
      <c r="R48" s="21">
        <v>3</v>
      </c>
      <c r="S48" s="59" t="s">
        <v>29</v>
      </c>
      <c r="T48" s="59" t="s">
        <v>30</v>
      </c>
      <c r="U48" s="59" t="s">
        <v>30</v>
      </c>
      <c r="V48" s="61" t="s">
        <v>30</v>
      </c>
      <c r="W48" s="63" t="s">
        <v>30</v>
      </c>
      <c r="X48" s="60" t="s">
        <v>30</v>
      </c>
      <c r="Y48" s="29" t="s">
        <v>193</v>
      </c>
    </row>
    <row r="49" spans="1:25" ht="3" customHeight="1" thickBot="1">
      <c r="A49" s="18"/>
      <c r="B49" s="8"/>
      <c r="C49" s="8"/>
      <c r="D49" s="7"/>
      <c r="E49" s="7"/>
      <c r="F49" s="7"/>
      <c r="G49" s="7"/>
      <c r="H49" s="7"/>
      <c r="I49" s="7"/>
      <c r="J49" s="7"/>
      <c r="K49" s="6"/>
      <c r="L49" s="6"/>
      <c r="M49" s="8"/>
      <c r="N49" s="11"/>
      <c r="O49" s="8"/>
      <c r="P49" s="11"/>
      <c r="Q49" s="7"/>
      <c r="R49" s="11"/>
      <c r="S49" s="11"/>
      <c r="T49" s="7"/>
      <c r="U49" s="11"/>
      <c r="V49" s="49"/>
      <c r="W49" s="6"/>
      <c r="X49" s="24"/>
      <c r="Y49" s="30"/>
    </row>
    <row r="50" spans="1:25" s="2" customFormat="1" ht="12" customHeight="1">
      <c r="A50" s="75" t="str">
        <f>SUBSTITUTE(A53&amp;B53,CHAR(10),CHAR(10)&amp;"　　　　　")</f>
        <v>資料來源：財政部賦稅署。</v>
      </c>
      <c r="B50" s="75"/>
      <c r="C50" s="75"/>
      <c r="D50" s="75"/>
      <c r="E50" s="75"/>
      <c r="F50" s="75"/>
      <c r="G50" s="75"/>
      <c r="H50" s="75"/>
      <c r="I50" s="75"/>
      <c r="J50" s="75"/>
      <c r="K50" s="75"/>
      <c r="L50" s="75"/>
      <c r="M50" s="70"/>
      <c r="N50" s="69" t="str">
        <f>SUBSTITUTE(N53&amp;O53,CHAR(10),CHAR(10)&amp;"　　　")</f>
        <v>Source：Taxation Administration, Ministry of Finance.</v>
      </c>
      <c r="O50" s="70"/>
      <c r="P50" s="70"/>
      <c r="Q50" s="70"/>
      <c r="R50" s="70"/>
      <c r="S50" s="70"/>
      <c r="T50" s="70"/>
      <c r="U50" s="70"/>
      <c r="V50" s="70"/>
      <c r="W50" s="70"/>
      <c r="X50" s="70"/>
      <c r="Y50" s="70"/>
    </row>
    <row r="51" spans="1:25" s="2" customFormat="1" ht="294.95" customHeight="1">
      <c r="A51" s="73" t="str">
        <f>SUBSTITUTE(A54&amp;B54,CHAR(10),CHAR(10)&amp;"　　　　　")</f>
        <v>說　　明：1.※自75年4月1日起施行。
　　　　　2.波斯灣戰爭期間，為因應國際油價上漲，緩和國內物價波動壓力，配合經濟部調整油價之措施，自79年8月
　　　　　　24日起至80年3月31日止，汽油、柴油及煤油之貨物稅稅率減半徵收；汽油由60%降為30%，柴油及煤油由
　　　　　  50%降為25%。
　　　　　3.80年4月1日起，汽油、柴油及煤油3項油品貨物稅稅率恢復全額徵收。
　　　　　4.81年2月14日起，汽油、柴油及煤油3項油品貨物稅稅率分別由60%及50%調升為75%及60%。
　　　　　5.83年1月21日起，汽油、柴油及煤油3項油品貨物稅稅率分別由75%及60%調升為82%及65%。
　　　　　6.83年2月25日起，汽油、柴油及煤油3項油品貨物稅稅率分別由82%及65%調升為90%及75%。
　　　　　7.89年1月1日起，卜特蘭高爐水泥貨物稅應徵稅額每公噸由新臺幣280元調降為196元。
　　　　　8.94年10月1日起，減徵汽油、柴油及燃料油等3種油品貨物稅應徵稅額25%，為期3個月。
　　　　　9.96年1月1日起，汽缸排氣量在2,001立方公分以上之小客車，其貨物稅稅率由35%調降為30%。
　　　　　10.97年5月28日起為期半年，汽油每公秉6,830元降為5,530元，柴油每公秉3,990元降為2,590元。97年11月
　　　　　  29日起按油價調降金額之1/3逐步回復，至恢復全額課徵為止。
　　　　　11.汽缸排氣量在2,000立方公分以下之小客車、小貨車、小客貨兩用車於98年1月19日至98年12月31日期間購
　　　　　   買並完成登記者，應徵之貨物稅每輛定額減徵新臺幣3萬元。
　　　　　12.汽缸排氣量在150立方公分以下之機車於98年1月19日至98年12月31日期間購買並完成登記者，應徵之貨物
　　　　　   稅每輛定額減徵新臺幣4,000元。
　　　　　13.自98年6月5日至113年12月31日止購買低底盤公車、天然氣公共公車、油電混合動力公共汽車、電動公共汽
　　　　　   車、身心障礙者康復巴士並完成登記者，免徵該等汽車應徵貨物稅。
　　　　　14.自100年1月28日起，6年內購買完全以電能為動力之電動車輛免徵貨物稅。
　　　　　15.自100年12月30日起，5年內購買油氣雙燃料車並完成登記者，應徵之貨物稅每輛定額減徵新臺幣25,000元。
　　　　　16.自104年2月6日至118年12月31日止購買符合載運輪椅使用者車輛規定安全檢測基準之車輛，免徵貨物稅。</v>
      </c>
      <c r="B51" s="73"/>
      <c r="C51" s="74"/>
      <c r="D51" s="74"/>
      <c r="E51" s="74"/>
      <c r="F51" s="74"/>
      <c r="G51" s="74"/>
      <c r="H51" s="74"/>
      <c r="I51" s="74"/>
      <c r="J51" s="74"/>
      <c r="K51" s="74"/>
      <c r="L51" s="74"/>
      <c r="M51" s="72"/>
      <c r="N51" s="71" t="str">
        <f>SUBSTITUTE(N54&amp;O54,CHAR(10),CHAR(10)&amp;"　　 　 　　")</f>
        <v>Explanation：1.※Effective since April 1, 1986.
　　 　 　　2.Due to the war of Persian Gulf, the commodity tax of Gasoline, Diesel Oil and Kerosene had been reduced from 60% to 30% for Gasoline
　　 　 　　   and 50% to 25% for Diesel Oil &amp; Kerosene during the period of August 24, 1990 to March 31, 1991 to match the oil measure of MOEA.
　　 　 　　3.Following April 1, 1991, the commodity tax of Gasoline, Diesel Oil and Kerosene were again collected totally.
　　 　 　　4.Following February 14, 1992, the commodity tax rate of Gasoline, Diesel Oil and Kerosene were adjusted from 60% &amp; 50% to 75% &amp; 60%.
　　 　 　　5.Following January 21, 1994, the commodity tax rate of Gasoline, Diesel Oil and Kerosene were adjusted from 75% &amp; 60% to 82% &amp; 65%.
　　 　 　　6.Following February 25, 1994, the commodity tax rate of Gasoline, Diesel Oil and Kerosene were adjusted from 82% &amp; 65% to 90% &amp; 75%.
　　 　 　　7.Following January 1, 2000, the commodity tax amount of Portland blast-furnace slag cement was reduced from NT$280 to 196 per Metric Ton.
　　 　 　　8.Following October 1, 2005, there was a reduction in the amount of the commodity tax of the Gasoline, Diesel Oil and Fuel Oil of 25%
　　 　 　　   for a period of 3 Months.
　　 　 　　9.Following January 1, 2007, the commodity tax rate applying to sedans with a cylinder volume of 2,001c.c. or above was reduced from 35% to 30%.
　　 　 　　10.Following May 28, 2008, there was a reduction in the amount of the commodity tax of the Gasoline and Diesel oil from  NT$6,830 &amp;
　　 　 　　   3,990 to 5,530 &amp; 2,590 per kiloliter for a period of 6 months.
　　 　 　　11.The Commodity Tax for passenger sedans, trucks and dual-purpose vehicle with cylinder volume not exceeding 2,000c.c. which have
　　 　 　　    been purchased and completed registration during the period of January 19 to December 31, 2009 could be cut NT$30,000 each.
　　 　 　　12.The Commodity Tax for motorcycles with cylinder volume not exceeding 150c.c. which have been purchased and completed  registration
　　 　 　　   during the period of January 19 to December 31, 2009 could be cut NT$4,000 each.
　　 　 　　13.Low chassis bus, hybrid oil and electric bus, electric bus and rehabilitation bus for disables which have been purchased and completed
　　 　 　　     registration from June 5, 2009 to December 31, 2024 shall be exempted from the Commodity Tax.
　　 　 　　14.The Commodity Tax levied on fully electric-driven passenger vehicles which have been purchased and completely registered shall
　　 　 　　    be exempted from levy for six years starting from January 28, 2011.
　　 　 　　15.The Commodity Tax for liquefied petroleum gas passenger vehicle which has been purchased and completed registration within 5 years
　　 　 　　    starting from December 30, 2011 shall be cut NT$25,000 each.
　　 　 　　16.Wheelchair accessible vehicle which conforms to the Vehicle Safety Test Standard and was purchased from February 6, 2015 to
　　 　 　　    December 31, 2029 shall be exempted from the Commodity Tax.</v>
      </c>
      <c r="O51" s="72"/>
      <c r="P51" s="72"/>
      <c r="Q51" s="72"/>
      <c r="R51" s="72"/>
      <c r="S51" s="72"/>
      <c r="T51" s="72"/>
      <c r="U51" s="72"/>
      <c r="V51" s="72"/>
      <c r="W51" s="72"/>
      <c r="X51" s="72"/>
      <c r="Y51" s="72"/>
    </row>
    <row r="52" spans="1:25" s="4" customFormat="1" ht="15" customHeight="1">
      <c r="A52" s="68" t="str">
        <f>SUBSTITUTE(A55&amp;C55,CHAR(10),CHAR(10)&amp;"　　　　　")</f>
        <v/>
      </c>
      <c r="B52" s="68"/>
      <c r="C52" s="68"/>
      <c r="D52" s="68"/>
      <c r="E52" s="68"/>
      <c r="F52" s="68"/>
      <c r="G52" s="68"/>
      <c r="H52" s="68"/>
      <c r="I52" s="68"/>
      <c r="J52" s="68"/>
      <c r="K52" s="68"/>
      <c r="L52" s="68"/>
      <c r="M52" s="68" t="str">
        <f>SUBSTITUTE(M55&amp;N55,CHAR(10),CHAR(10)&amp;"　  　 ")</f>
        <v/>
      </c>
      <c r="N52" s="68"/>
      <c r="O52" s="68"/>
      <c r="P52" s="68"/>
      <c r="Q52" s="68"/>
      <c r="R52" s="68"/>
      <c r="S52" s="68"/>
      <c r="T52" s="68"/>
      <c r="U52" s="68"/>
      <c r="V52" s="68"/>
      <c r="W52" s="68"/>
      <c r="X52" s="68"/>
      <c r="Y52" s="68"/>
    </row>
    <row r="53" spans="1:25" hidden="1">
      <c r="A53" s="79" t="s">
        <v>228</v>
      </c>
      <c r="B53" s="79" t="s">
        <v>226</v>
      </c>
      <c r="N53" s="82" t="s">
        <v>234</v>
      </c>
      <c r="O53" s="82" t="s">
        <v>232</v>
      </c>
    </row>
    <row r="54" spans="1:25" ht="409.6" hidden="1">
      <c r="A54" s="79" t="s">
        <v>227</v>
      </c>
      <c r="B54" s="80" t="s">
        <v>225</v>
      </c>
      <c r="N54" s="82" t="s">
        <v>233</v>
      </c>
      <c r="O54" s="83" t="s">
        <v>231</v>
      </c>
    </row>
    <row r="55" spans="1:25">
      <c r="A55" s="13"/>
      <c r="M55" s="13"/>
    </row>
    <row r="56" spans="1:25" ht="15" customHeight="1"/>
  </sheetData>
  <mergeCells count="8">
    <mergeCell ref="N1:Y1"/>
    <mergeCell ref="A1:M1"/>
    <mergeCell ref="A52:L52"/>
    <mergeCell ref="M52:Y52"/>
    <mergeCell ref="N50:Y50"/>
    <mergeCell ref="N51:Y51"/>
    <mergeCell ref="A51:M51"/>
    <mergeCell ref="A50:M50"/>
  </mergeCells>
  <phoneticPr fontId="1" type="noConversion"/>
  <printOptions horizontalCentered="1"/>
  <pageMargins left="0.59055118110236227" right="0.59055118110236227" top="0.19685039370078741" bottom="0.19685039370078741" header="0.39370078740157483" footer="0.39370078740157483"/>
  <pageSetup paperSize="9" scale="90" firstPageNumber="15" orientation="portrait" useFirstPageNumber="1" horizontalDpi="4294967292"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zoomScaleNormal="100" workbookViewId="0">
      <selection sqref="A1:M1"/>
    </sheetView>
  </sheetViews>
  <sheetFormatPr defaultRowHeight="16.5"/>
  <cols>
    <col min="1" max="1" width="19.625" style="3" customWidth="1"/>
    <col min="2" max="3" width="6.375" style="3" customWidth="1"/>
    <col min="4" max="12" width="6.375" customWidth="1"/>
    <col min="13" max="13" width="6.375" style="3" customWidth="1"/>
    <col min="14" max="23" width="6.375" customWidth="1"/>
    <col min="24" max="24" width="8.625" customWidth="1"/>
    <col min="25" max="25" width="20.625" customWidth="1"/>
  </cols>
  <sheetData>
    <row r="1" spans="1:25" ht="39.950000000000003" customHeight="1">
      <c r="A1" s="81" t="s">
        <v>238</v>
      </c>
      <c r="B1" s="66"/>
      <c r="C1" s="66"/>
      <c r="D1" s="66"/>
      <c r="E1" s="66"/>
      <c r="F1" s="66"/>
      <c r="G1" s="66"/>
      <c r="H1" s="66"/>
      <c r="I1" s="66"/>
      <c r="J1" s="66"/>
      <c r="K1" s="66"/>
      <c r="L1" s="66"/>
      <c r="M1" s="65"/>
      <c r="N1" s="84" t="s">
        <v>240</v>
      </c>
      <c r="O1" s="65"/>
      <c r="P1" s="65"/>
      <c r="Q1" s="65"/>
      <c r="R1" s="65"/>
      <c r="S1" s="65"/>
      <c r="T1" s="65"/>
      <c r="U1" s="65"/>
      <c r="V1" s="65"/>
      <c r="W1" s="65"/>
      <c r="X1" s="65"/>
      <c r="Y1" s="65"/>
    </row>
    <row r="2" spans="1:25" ht="15" customHeight="1" thickBot="1">
      <c r="A2" s="9"/>
      <c r="B2" s="9"/>
      <c r="C2" s="9"/>
      <c r="D2" s="1"/>
      <c r="E2" s="1"/>
      <c r="F2" s="1"/>
      <c r="G2" s="1"/>
      <c r="H2" s="1"/>
      <c r="I2" s="1"/>
      <c r="J2" s="1"/>
      <c r="K2" s="12"/>
      <c r="M2" s="57" t="str">
        <f>'表(1)'!M2</f>
        <v>單位：％</v>
      </c>
      <c r="N2" s="1"/>
      <c r="O2" s="1"/>
      <c r="P2" s="1"/>
      <c r="Q2" s="1"/>
      <c r="R2" s="1"/>
      <c r="S2" s="1"/>
      <c r="T2" s="1"/>
      <c r="U2" s="1"/>
      <c r="V2" s="10"/>
      <c r="W2" s="10"/>
      <c r="X2" s="10"/>
      <c r="Y2" s="35" t="str">
        <f>'表(1)'!Y2</f>
        <v>Unit：%</v>
      </c>
    </row>
    <row r="3" spans="1:25" ht="38.1" customHeight="1" thickBot="1">
      <c r="A3" s="36" t="s">
        <v>84</v>
      </c>
      <c r="B3" s="64" t="s">
        <v>160</v>
      </c>
      <c r="C3" s="19" t="s">
        <v>162</v>
      </c>
      <c r="D3" s="20" t="s">
        <v>161</v>
      </c>
      <c r="E3" s="20" t="s">
        <v>163</v>
      </c>
      <c r="F3" s="20" t="s">
        <v>207</v>
      </c>
      <c r="G3" s="20" t="s">
        <v>208</v>
      </c>
      <c r="H3" s="20" t="s">
        <v>209</v>
      </c>
      <c r="I3" s="20" t="s">
        <v>210</v>
      </c>
      <c r="J3" s="20" t="s">
        <v>211</v>
      </c>
      <c r="K3" s="20" t="s">
        <v>212</v>
      </c>
      <c r="L3" s="20" t="s">
        <v>213</v>
      </c>
      <c r="M3" s="20" t="s">
        <v>214</v>
      </c>
      <c r="N3" s="19" t="s">
        <v>215</v>
      </c>
      <c r="O3" s="20" t="s">
        <v>216</v>
      </c>
      <c r="P3" s="20" t="s">
        <v>200</v>
      </c>
      <c r="Q3" s="20" t="s">
        <v>194</v>
      </c>
      <c r="R3" s="20" t="s">
        <v>195</v>
      </c>
      <c r="S3" s="20" t="s">
        <v>196</v>
      </c>
      <c r="T3" s="20" t="s">
        <v>197</v>
      </c>
      <c r="U3" s="20" t="s">
        <v>198</v>
      </c>
      <c r="V3" s="46" t="s">
        <v>199</v>
      </c>
      <c r="W3" s="20" t="s">
        <v>201</v>
      </c>
      <c r="X3" s="22" t="s">
        <v>153</v>
      </c>
      <c r="Y3" s="31" t="s">
        <v>85</v>
      </c>
    </row>
    <row r="4" spans="1:25" ht="0.95" customHeight="1">
      <c r="A4" s="37"/>
      <c r="B4" s="17"/>
      <c r="C4" s="17"/>
      <c r="D4" s="14"/>
      <c r="E4" s="14"/>
      <c r="F4" s="14"/>
      <c r="G4" s="14"/>
      <c r="H4" s="14"/>
      <c r="I4" s="14"/>
      <c r="J4" s="14"/>
      <c r="K4" s="5"/>
      <c r="L4" s="5"/>
      <c r="M4" s="15"/>
      <c r="N4" s="5"/>
      <c r="O4" s="15"/>
      <c r="P4" s="5"/>
      <c r="Q4" s="5"/>
      <c r="R4" s="5"/>
      <c r="S4" s="5"/>
      <c r="T4" s="5"/>
      <c r="U4" s="5"/>
      <c r="V4" s="47"/>
      <c r="W4" s="5"/>
      <c r="X4" s="23"/>
      <c r="Y4" s="27"/>
    </row>
    <row r="5" spans="1:25" s="16" customFormat="1" ht="21" customHeight="1">
      <c r="A5" s="38"/>
      <c r="B5" s="21"/>
      <c r="C5" s="21"/>
      <c r="D5" s="21"/>
      <c r="E5" s="21"/>
      <c r="F5" s="21"/>
      <c r="G5" s="21"/>
      <c r="H5" s="21"/>
      <c r="I5" s="21"/>
      <c r="J5" s="21"/>
      <c r="K5" s="21"/>
      <c r="L5" s="21"/>
      <c r="M5" s="21"/>
      <c r="N5" s="21"/>
      <c r="O5" s="21"/>
      <c r="P5" s="21"/>
      <c r="Q5" s="21"/>
      <c r="R5" s="21"/>
      <c r="S5" s="45" t="s">
        <v>140</v>
      </c>
      <c r="T5" s="21"/>
      <c r="U5" s="21"/>
      <c r="V5" s="33"/>
      <c r="W5" s="50"/>
      <c r="X5" s="25"/>
      <c r="Y5" s="28"/>
    </row>
    <row r="6" spans="1:25" s="16" customFormat="1" ht="11.45" customHeight="1">
      <c r="A6" s="38" t="s">
        <v>217</v>
      </c>
      <c r="B6" s="21">
        <v>0</v>
      </c>
      <c r="C6" s="21">
        <v>0</v>
      </c>
      <c r="D6" s="21">
        <v>0</v>
      </c>
      <c r="E6" s="21">
        <v>0</v>
      </c>
      <c r="F6" s="21">
        <v>0</v>
      </c>
      <c r="G6" s="21">
        <v>0</v>
      </c>
      <c r="H6" s="21">
        <v>0</v>
      </c>
      <c r="I6" s="21">
        <v>0</v>
      </c>
      <c r="J6" s="21">
        <v>10</v>
      </c>
      <c r="K6" s="21">
        <v>10</v>
      </c>
      <c r="L6" s="21">
        <v>10</v>
      </c>
      <c r="M6" s="21">
        <v>10</v>
      </c>
      <c r="N6" s="21">
        <v>10</v>
      </c>
      <c r="O6" s="21">
        <v>3</v>
      </c>
      <c r="P6" s="21">
        <v>2</v>
      </c>
      <c r="Q6" s="21">
        <v>2</v>
      </c>
      <c r="R6" s="21">
        <v>2</v>
      </c>
      <c r="S6" s="40" t="s">
        <v>152</v>
      </c>
      <c r="T6" s="21">
        <v>0</v>
      </c>
      <c r="U6" s="21">
        <v>0</v>
      </c>
      <c r="V6" s="32">
        <v>0</v>
      </c>
      <c r="W6" s="50">
        <v>0</v>
      </c>
      <c r="X6" s="25">
        <v>0</v>
      </c>
      <c r="Y6" s="28" t="s">
        <v>110</v>
      </c>
    </row>
    <row r="7" spans="1:25" s="16" customFormat="1" ht="11.45" customHeight="1">
      <c r="A7" s="38" t="s">
        <v>86</v>
      </c>
      <c r="B7" s="21">
        <v>0</v>
      </c>
      <c r="C7" s="21">
        <v>0</v>
      </c>
      <c r="D7" s="21">
        <v>0</v>
      </c>
      <c r="E7" s="21">
        <v>0</v>
      </c>
      <c r="F7" s="21">
        <v>0</v>
      </c>
      <c r="G7" s="21">
        <v>0</v>
      </c>
      <c r="H7" s="21">
        <v>0</v>
      </c>
      <c r="I7" s="21">
        <v>0</v>
      </c>
      <c r="J7" s="21">
        <v>48</v>
      </c>
      <c r="K7" s="21">
        <v>48</v>
      </c>
      <c r="L7" s="21">
        <v>48</v>
      </c>
      <c r="M7" s="21">
        <v>48</v>
      </c>
      <c r="N7" s="21">
        <v>48</v>
      </c>
      <c r="O7" s="21">
        <v>0</v>
      </c>
      <c r="P7" s="21">
        <v>0</v>
      </c>
      <c r="Q7" s="21">
        <v>0</v>
      </c>
      <c r="R7" s="21">
        <v>0</v>
      </c>
      <c r="S7" s="21">
        <v>0</v>
      </c>
      <c r="T7" s="21">
        <v>0</v>
      </c>
      <c r="U7" s="21">
        <v>0</v>
      </c>
      <c r="V7" s="32">
        <v>0</v>
      </c>
      <c r="W7" s="50">
        <v>0</v>
      </c>
      <c r="X7" s="25">
        <v>0</v>
      </c>
      <c r="Y7" s="28" t="s">
        <v>111</v>
      </c>
    </row>
    <row r="8" spans="1:25" s="16" customFormat="1" ht="11.45" customHeight="1">
      <c r="A8" s="38"/>
      <c r="B8" s="21"/>
      <c r="C8" s="21"/>
      <c r="D8" s="21"/>
      <c r="E8" s="21"/>
      <c r="F8" s="21"/>
      <c r="G8" s="21"/>
      <c r="H8" s="21"/>
      <c r="I8" s="21"/>
      <c r="J8" s="21"/>
      <c r="K8" s="21"/>
      <c r="L8" s="21"/>
      <c r="M8" s="21"/>
      <c r="N8" s="21"/>
      <c r="O8" s="21"/>
      <c r="P8" s="21"/>
      <c r="Q8" s="21"/>
      <c r="R8" s="21"/>
      <c r="S8" s="43" t="s">
        <v>20</v>
      </c>
      <c r="T8" s="43" t="s">
        <v>20</v>
      </c>
      <c r="U8" s="43" t="s">
        <v>20</v>
      </c>
      <c r="V8" s="54" t="s">
        <v>20</v>
      </c>
      <c r="W8" s="52" t="s">
        <v>20</v>
      </c>
      <c r="X8" s="44" t="s">
        <v>20</v>
      </c>
      <c r="Y8" s="28"/>
    </row>
    <row r="9" spans="1:25" s="16" customFormat="1" ht="11.45" customHeight="1">
      <c r="A9" s="38" t="s">
        <v>87</v>
      </c>
      <c r="B9" s="21">
        <v>0</v>
      </c>
      <c r="C9" s="21">
        <v>0</v>
      </c>
      <c r="D9" s="21">
        <v>0</v>
      </c>
      <c r="E9" s="21">
        <v>0</v>
      </c>
      <c r="F9" s="21">
        <v>0</v>
      </c>
      <c r="G9" s="21">
        <v>0</v>
      </c>
      <c r="H9" s="21">
        <v>0</v>
      </c>
      <c r="I9" s="21">
        <v>0</v>
      </c>
      <c r="J9" s="21">
        <v>0</v>
      </c>
      <c r="K9" s="21">
        <v>0</v>
      </c>
      <c r="L9" s="21">
        <v>0</v>
      </c>
      <c r="M9" s="21">
        <v>0</v>
      </c>
      <c r="N9" s="21">
        <v>0</v>
      </c>
      <c r="O9" s="21">
        <v>15</v>
      </c>
      <c r="P9" s="21">
        <v>12</v>
      </c>
      <c r="Q9" s="21" t="s">
        <v>14</v>
      </c>
      <c r="R9" s="21">
        <v>10</v>
      </c>
      <c r="S9" s="40" t="s">
        <v>149</v>
      </c>
      <c r="T9" s="40" t="s">
        <v>149</v>
      </c>
      <c r="U9" s="40" t="s">
        <v>149</v>
      </c>
      <c r="V9" s="48" t="s">
        <v>149</v>
      </c>
      <c r="W9" s="51" t="s">
        <v>154</v>
      </c>
      <c r="X9" s="41" t="s">
        <v>154</v>
      </c>
      <c r="Y9" s="28" t="s">
        <v>112</v>
      </c>
    </row>
    <row r="10" spans="1:25" s="16" customFormat="1" ht="11.45" customHeight="1">
      <c r="A10" s="38"/>
      <c r="B10" s="21"/>
      <c r="C10" s="21"/>
      <c r="D10" s="21"/>
      <c r="E10" s="21"/>
      <c r="F10" s="21"/>
      <c r="G10" s="21"/>
      <c r="H10" s="21"/>
      <c r="I10" s="21"/>
      <c r="J10" s="21"/>
      <c r="K10" s="21"/>
      <c r="L10" s="21"/>
      <c r="M10" s="21"/>
      <c r="N10" s="21"/>
      <c r="O10" s="21"/>
      <c r="P10" s="21"/>
      <c r="Q10" s="21"/>
      <c r="R10" s="21"/>
      <c r="S10" s="43" t="s">
        <v>15</v>
      </c>
      <c r="T10" s="43" t="s">
        <v>15</v>
      </c>
      <c r="U10" s="43" t="s">
        <v>15</v>
      </c>
      <c r="V10" s="54" t="s">
        <v>15</v>
      </c>
      <c r="W10" s="52" t="s">
        <v>15</v>
      </c>
      <c r="X10" s="44" t="s">
        <v>15</v>
      </c>
      <c r="Y10" s="28"/>
    </row>
    <row r="11" spans="1:25" s="16" customFormat="1" ht="11.45" customHeight="1">
      <c r="A11" s="38" t="s">
        <v>88</v>
      </c>
      <c r="B11" s="21">
        <v>0</v>
      </c>
      <c r="C11" s="21">
        <v>0</v>
      </c>
      <c r="D11" s="21">
        <v>0</v>
      </c>
      <c r="E11" s="21">
        <v>0</v>
      </c>
      <c r="F11" s="21">
        <v>0</v>
      </c>
      <c r="G11" s="21">
        <v>0</v>
      </c>
      <c r="H11" s="21">
        <v>0</v>
      </c>
      <c r="I11" s="21">
        <v>0</v>
      </c>
      <c r="J11" s="21">
        <v>15</v>
      </c>
      <c r="K11" s="21">
        <v>15</v>
      </c>
      <c r="L11" s="21">
        <v>15</v>
      </c>
      <c r="M11" s="21">
        <v>15</v>
      </c>
      <c r="N11" s="21">
        <v>15</v>
      </c>
      <c r="O11" s="26">
        <v>8.5</v>
      </c>
      <c r="P11" s="26">
        <v>7.5</v>
      </c>
      <c r="Q11" s="26">
        <v>7.5</v>
      </c>
      <c r="R11" s="26">
        <v>7.5</v>
      </c>
      <c r="S11" s="40" t="s">
        <v>150</v>
      </c>
      <c r="T11" s="40" t="s">
        <v>151</v>
      </c>
      <c r="U11" s="40" t="s">
        <v>151</v>
      </c>
      <c r="V11" s="48" t="s">
        <v>151</v>
      </c>
      <c r="W11" s="51" t="s">
        <v>155</v>
      </c>
      <c r="X11" s="41" t="s">
        <v>155</v>
      </c>
      <c r="Y11" s="28" t="s">
        <v>141</v>
      </c>
    </row>
    <row r="12" spans="1:25" s="16" customFormat="1" ht="11.45" customHeight="1">
      <c r="A12" s="38" t="s">
        <v>220</v>
      </c>
      <c r="B12" s="21"/>
      <c r="C12" s="21"/>
      <c r="D12" s="21"/>
      <c r="E12" s="21"/>
      <c r="F12" s="21"/>
      <c r="G12" s="21"/>
      <c r="H12" s="21"/>
      <c r="I12" s="21"/>
      <c r="J12" s="21"/>
      <c r="K12" s="21"/>
      <c r="L12" s="21"/>
      <c r="M12" s="21"/>
      <c r="N12" s="21"/>
      <c r="O12" s="21"/>
      <c r="P12" s="21"/>
      <c r="Q12" s="21"/>
      <c r="R12" s="21"/>
      <c r="S12" s="21"/>
      <c r="T12" s="21"/>
      <c r="U12" s="21"/>
      <c r="V12" s="32"/>
      <c r="W12" s="50"/>
      <c r="X12" s="25"/>
      <c r="Y12" s="28" t="s">
        <v>113</v>
      </c>
    </row>
    <row r="13" spans="1:25" s="16" customFormat="1" ht="11.45" customHeight="1">
      <c r="A13" s="38" t="s">
        <v>89</v>
      </c>
      <c r="B13" s="21">
        <v>0</v>
      </c>
      <c r="C13" s="21">
        <v>0</v>
      </c>
      <c r="D13" s="21">
        <v>0</v>
      </c>
      <c r="E13" s="21">
        <v>0</v>
      </c>
      <c r="F13" s="21">
        <v>0</v>
      </c>
      <c r="G13" s="21">
        <v>0</v>
      </c>
      <c r="H13" s="21">
        <v>0</v>
      </c>
      <c r="I13" s="21">
        <v>0</v>
      </c>
      <c r="J13" s="21">
        <v>0</v>
      </c>
      <c r="K13" s="21">
        <v>15</v>
      </c>
      <c r="L13" s="21">
        <v>15</v>
      </c>
      <c r="M13" s="21">
        <v>15</v>
      </c>
      <c r="N13" s="21">
        <v>15</v>
      </c>
      <c r="O13" s="21">
        <v>0</v>
      </c>
      <c r="P13" s="21">
        <v>0</v>
      </c>
      <c r="Q13" s="21">
        <v>0</v>
      </c>
      <c r="R13" s="21">
        <v>13</v>
      </c>
      <c r="S13" s="21">
        <v>13</v>
      </c>
      <c r="T13" s="21">
        <v>13</v>
      </c>
      <c r="U13" s="21">
        <v>13</v>
      </c>
      <c r="V13" s="32">
        <v>13</v>
      </c>
      <c r="W13" s="50">
        <v>13</v>
      </c>
      <c r="X13" s="25">
        <v>13</v>
      </c>
      <c r="Y13" s="28" t="s">
        <v>114</v>
      </c>
    </row>
    <row r="14" spans="1:25" s="16" customFormat="1" ht="11.45" customHeight="1">
      <c r="A14" s="38" t="s">
        <v>218</v>
      </c>
      <c r="B14" s="21">
        <v>0</v>
      </c>
      <c r="C14" s="21">
        <v>0</v>
      </c>
      <c r="D14" s="21">
        <v>0</v>
      </c>
      <c r="E14" s="21">
        <v>0</v>
      </c>
      <c r="F14" s="21">
        <v>0</v>
      </c>
      <c r="G14" s="21">
        <v>0</v>
      </c>
      <c r="H14" s="21">
        <v>0</v>
      </c>
      <c r="I14" s="21">
        <v>0</v>
      </c>
      <c r="J14" s="21">
        <v>0</v>
      </c>
      <c r="K14" s="21">
        <v>0</v>
      </c>
      <c r="L14" s="21">
        <v>0</v>
      </c>
      <c r="M14" s="21">
        <v>0</v>
      </c>
      <c r="N14" s="21">
        <v>0</v>
      </c>
      <c r="O14" s="21">
        <v>15</v>
      </c>
      <c r="P14" s="21">
        <v>15</v>
      </c>
      <c r="Q14" s="21">
        <v>15</v>
      </c>
      <c r="R14" s="21">
        <v>0</v>
      </c>
      <c r="S14" s="21">
        <v>0</v>
      </c>
      <c r="T14" s="21">
        <v>0</v>
      </c>
      <c r="U14" s="21">
        <v>0</v>
      </c>
      <c r="V14" s="32">
        <v>0</v>
      </c>
      <c r="W14" s="50">
        <v>0</v>
      </c>
      <c r="X14" s="25">
        <v>0</v>
      </c>
      <c r="Y14" s="28" t="s">
        <v>115</v>
      </c>
    </row>
    <row r="15" spans="1:25" s="16" customFormat="1" ht="11.45" customHeight="1">
      <c r="A15" s="38" t="s">
        <v>219</v>
      </c>
      <c r="B15" s="21">
        <v>0</v>
      </c>
      <c r="C15" s="21">
        <v>0</v>
      </c>
      <c r="D15" s="21">
        <v>0</v>
      </c>
      <c r="E15" s="21">
        <v>0</v>
      </c>
      <c r="F15" s="21">
        <v>0</v>
      </c>
      <c r="G15" s="21">
        <v>0</v>
      </c>
      <c r="H15" s="21">
        <v>0</v>
      </c>
      <c r="I15" s="21">
        <v>0</v>
      </c>
      <c r="J15" s="21">
        <v>0</v>
      </c>
      <c r="K15" s="21">
        <v>0</v>
      </c>
      <c r="L15" s="21">
        <v>0</v>
      </c>
      <c r="M15" s="21">
        <v>0</v>
      </c>
      <c r="N15" s="21">
        <v>0</v>
      </c>
      <c r="O15" s="21">
        <v>25</v>
      </c>
      <c r="P15" s="21">
        <v>20</v>
      </c>
      <c r="Q15" s="21">
        <v>20</v>
      </c>
      <c r="R15" s="21">
        <v>0</v>
      </c>
      <c r="S15" s="21">
        <v>0</v>
      </c>
      <c r="T15" s="21">
        <v>0</v>
      </c>
      <c r="U15" s="21">
        <v>0</v>
      </c>
      <c r="V15" s="32">
        <v>0</v>
      </c>
      <c r="W15" s="50">
        <v>0</v>
      </c>
      <c r="X15" s="25">
        <v>0</v>
      </c>
      <c r="Y15" s="28" t="s">
        <v>116</v>
      </c>
    </row>
    <row r="16" spans="1:25" s="16" customFormat="1" ht="11.45" customHeight="1">
      <c r="A16" s="38" t="s">
        <v>90</v>
      </c>
      <c r="B16" s="21">
        <v>0</v>
      </c>
      <c r="C16" s="21">
        <v>0</v>
      </c>
      <c r="D16" s="21">
        <v>0</v>
      </c>
      <c r="E16" s="21">
        <v>0</v>
      </c>
      <c r="F16" s="21">
        <v>0</v>
      </c>
      <c r="G16" s="21">
        <v>0</v>
      </c>
      <c r="H16" s="21">
        <v>0</v>
      </c>
      <c r="I16" s="21">
        <v>0</v>
      </c>
      <c r="J16" s="21">
        <v>0</v>
      </c>
      <c r="K16" s="21">
        <v>10</v>
      </c>
      <c r="L16" s="21">
        <v>10</v>
      </c>
      <c r="M16" s="21">
        <v>10</v>
      </c>
      <c r="N16" s="21">
        <v>10</v>
      </c>
      <c r="O16" s="21">
        <v>0</v>
      </c>
      <c r="P16" s="21">
        <v>0</v>
      </c>
      <c r="Q16" s="21">
        <v>0</v>
      </c>
      <c r="R16" s="21">
        <v>0</v>
      </c>
      <c r="S16" s="21">
        <v>0</v>
      </c>
      <c r="T16" s="21">
        <v>0</v>
      </c>
      <c r="U16" s="21">
        <v>0</v>
      </c>
      <c r="V16" s="32">
        <v>0</v>
      </c>
      <c r="W16" s="50">
        <v>0</v>
      </c>
      <c r="X16" s="25">
        <v>0</v>
      </c>
      <c r="Y16" s="28" t="s">
        <v>117</v>
      </c>
    </row>
    <row r="17" spans="1:25" s="16" customFormat="1" ht="11.45" customHeight="1">
      <c r="A17" s="38" t="s">
        <v>91</v>
      </c>
      <c r="B17" s="21">
        <v>0</v>
      </c>
      <c r="C17" s="21">
        <v>0</v>
      </c>
      <c r="D17" s="21">
        <v>0</v>
      </c>
      <c r="E17" s="21">
        <v>0</v>
      </c>
      <c r="F17" s="21">
        <v>0</v>
      </c>
      <c r="G17" s="21">
        <v>0</v>
      </c>
      <c r="H17" s="21">
        <v>0</v>
      </c>
      <c r="I17" s="21">
        <v>0</v>
      </c>
      <c r="J17" s="21">
        <v>0</v>
      </c>
      <c r="K17" s="21">
        <v>0</v>
      </c>
      <c r="L17" s="21">
        <v>0</v>
      </c>
      <c r="M17" s="21">
        <v>0</v>
      </c>
      <c r="N17" s="21">
        <v>0</v>
      </c>
      <c r="O17" s="21">
        <v>10</v>
      </c>
      <c r="P17" s="21">
        <v>10</v>
      </c>
      <c r="Q17" s="21">
        <v>10</v>
      </c>
      <c r="R17" s="21">
        <v>0</v>
      </c>
      <c r="S17" s="21">
        <v>0</v>
      </c>
      <c r="T17" s="21">
        <v>0</v>
      </c>
      <c r="U17" s="21">
        <v>0</v>
      </c>
      <c r="V17" s="32">
        <v>0</v>
      </c>
      <c r="W17" s="50">
        <v>0</v>
      </c>
      <c r="X17" s="25">
        <v>0</v>
      </c>
      <c r="Y17" s="28" t="s">
        <v>118</v>
      </c>
    </row>
    <row r="18" spans="1:25" s="16" customFormat="1" ht="11.45" customHeight="1">
      <c r="A18" s="38" t="s">
        <v>92</v>
      </c>
      <c r="B18" s="21">
        <v>0</v>
      </c>
      <c r="C18" s="21">
        <v>0</v>
      </c>
      <c r="D18" s="21">
        <v>0</v>
      </c>
      <c r="E18" s="21">
        <v>0</v>
      </c>
      <c r="F18" s="21">
        <v>0</v>
      </c>
      <c r="G18" s="21">
        <v>0</v>
      </c>
      <c r="H18" s="21">
        <v>0</v>
      </c>
      <c r="I18" s="21">
        <v>0</v>
      </c>
      <c r="J18" s="21">
        <v>0</v>
      </c>
      <c r="K18" s="21">
        <v>0</v>
      </c>
      <c r="L18" s="21">
        <v>0</v>
      </c>
      <c r="M18" s="21">
        <v>0</v>
      </c>
      <c r="N18" s="21">
        <v>0</v>
      </c>
      <c r="O18" s="21">
        <v>20</v>
      </c>
      <c r="P18" s="21">
        <v>20</v>
      </c>
      <c r="Q18" s="21">
        <v>20</v>
      </c>
      <c r="R18" s="21">
        <v>13</v>
      </c>
      <c r="S18" s="21">
        <v>13</v>
      </c>
      <c r="T18" s="21">
        <v>13</v>
      </c>
      <c r="U18" s="21">
        <v>13</v>
      </c>
      <c r="V18" s="32">
        <v>13</v>
      </c>
      <c r="W18" s="50">
        <v>13</v>
      </c>
      <c r="X18" s="25">
        <v>13</v>
      </c>
      <c r="Y18" s="28" t="s">
        <v>119</v>
      </c>
    </row>
    <row r="19" spans="1:25" s="16" customFormat="1" ht="11.45" customHeight="1">
      <c r="A19" s="38" t="s">
        <v>93</v>
      </c>
      <c r="B19" s="21">
        <v>0</v>
      </c>
      <c r="C19" s="21">
        <v>0</v>
      </c>
      <c r="D19" s="21">
        <v>0</v>
      </c>
      <c r="E19" s="21">
        <v>0</v>
      </c>
      <c r="F19" s="21">
        <v>0</v>
      </c>
      <c r="G19" s="21">
        <v>0</v>
      </c>
      <c r="H19" s="21">
        <v>0</v>
      </c>
      <c r="I19" s="21">
        <v>0</v>
      </c>
      <c r="J19" s="21">
        <v>0</v>
      </c>
      <c r="K19" s="21">
        <v>15</v>
      </c>
      <c r="L19" s="21">
        <v>15</v>
      </c>
      <c r="M19" s="21">
        <v>15</v>
      </c>
      <c r="N19" s="21">
        <v>15</v>
      </c>
      <c r="O19" s="21">
        <v>30</v>
      </c>
      <c r="P19" s="21">
        <v>30</v>
      </c>
      <c r="Q19" s="21">
        <v>30</v>
      </c>
      <c r="R19" s="21">
        <v>20</v>
      </c>
      <c r="S19" s="21">
        <v>20</v>
      </c>
      <c r="T19" s="21">
        <v>20</v>
      </c>
      <c r="U19" s="21">
        <v>20</v>
      </c>
      <c r="V19" s="32">
        <v>20</v>
      </c>
      <c r="W19" s="50">
        <v>20</v>
      </c>
      <c r="X19" s="25">
        <v>20</v>
      </c>
      <c r="Y19" s="28" t="s">
        <v>120</v>
      </c>
    </row>
    <row r="20" spans="1:25" s="16" customFormat="1" ht="11.45" customHeight="1">
      <c r="A20" s="38" t="s">
        <v>94</v>
      </c>
      <c r="B20" s="21">
        <v>0</v>
      </c>
      <c r="C20" s="21">
        <v>0</v>
      </c>
      <c r="D20" s="21">
        <v>0</v>
      </c>
      <c r="E20" s="21">
        <v>0</v>
      </c>
      <c r="F20" s="21">
        <v>0</v>
      </c>
      <c r="G20" s="21">
        <v>0</v>
      </c>
      <c r="H20" s="21">
        <v>0</v>
      </c>
      <c r="I20" s="21">
        <v>0</v>
      </c>
      <c r="J20" s="21">
        <v>0</v>
      </c>
      <c r="K20" s="21">
        <v>15</v>
      </c>
      <c r="L20" s="21">
        <v>15</v>
      </c>
      <c r="M20" s="21">
        <v>15</v>
      </c>
      <c r="N20" s="21">
        <v>15</v>
      </c>
      <c r="O20" s="21">
        <v>15</v>
      </c>
      <c r="P20" s="21">
        <v>15</v>
      </c>
      <c r="Q20" s="21">
        <v>15</v>
      </c>
      <c r="R20" s="21">
        <v>15</v>
      </c>
      <c r="S20" s="21">
        <v>15</v>
      </c>
      <c r="T20" s="21">
        <v>15</v>
      </c>
      <c r="U20" s="21">
        <v>15</v>
      </c>
      <c r="V20" s="32">
        <v>15</v>
      </c>
      <c r="W20" s="50">
        <v>15</v>
      </c>
      <c r="X20" s="25">
        <v>15</v>
      </c>
      <c r="Y20" s="28" t="s">
        <v>121</v>
      </c>
    </row>
    <row r="21" spans="1:25" s="16" customFormat="1" ht="11.45" customHeight="1">
      <c r="A21" s="38" t="s">
        <v>95</v>
      </c>
      <c r="B21" s="21">
        <v>0</v>
      </c>
      <c r="C21" s="21">
        <v>0</v>
      </c>
      <c r="D21" s="21">
        <v>0</v>
      </c>
      <c r="E21" s="21">
        <v>0</v>
      </c>
      <c r="F21" s="21">
        <v>0</v>
      </c>
      <c r="G21" s="21">
        <v>0</v>
      </c>
      <c r="H21" s="21">
        <v>0</v>
      </c>
      <c r="I21" s="21">
        <v>0</v>
      </c>
      <c r="J21" s="21">
        <v>0</v>
      </c>
      <c r="K21" s="21">
        <v>0</v>
      </c>
      <c r="L21" s="21">
        <v>10</v>
      </c>
      <c r="M21" s="21">
        <v>0</v>
      </c>
      <c r="N21" s="21">
        <v>0</v>
      </c>
      <c r="O21" s="21">
        <v>0</v>
      </c>
      <c r="P21" s="21">
        <v>0</v>
      </c>
      <c r="Q21" s="21">
        <v>0</v>
      </c>
      <c r="R21" s="21">
        <v>0</v>
      </c>
      <c r="S21" s="21">
        <v>0</v>
      </c>
      <c r="T21" s="21">
        <v>0</v>
      </c>
      <c r="U21" s="21">
        <v>0</v>
      </c>
      <c r="V21" s="33">
        <v>0</v>
      </c>
      <c r="W21" s="50">
        <v>0</v>
      </c>
      <c r="X21" s="25">
        <v>0</v>
      </c>
      <c r="Y21" s="28" t="s">
        <v>122</v>
      </c>
    </row>
    <row r="22" spans="1:25" s="16" customFormat="1" ht="11.45" customHeight="1">
      <c r="A22" s="39" t="s">
        <v>96</v>
      </c>
      <c r="B22" s="21">
        <v>0</v>
      </c>
      <c r="C22" s="21">
        <v>0</v>
      </c>
      <c r="D22" s="21">
        <v>0</v>
      </c>
      <c r="E22" s="21">
        <v>0</v>
      </c>
      <c r="F22" s="21">
        <v>0</v>
      </c>
      <c r="G22" s="21">
        <v>0</v>
      </c>
      <c r="H22" s="21">
        <v>0</v>
      </c>
      <c r="I22" s="21">
        <v>0</v>
      </c>
      <c r="J22" s="21">
        <v>0</v>
      </c>
      <c r="K22" s="21">
        <v>0</v>
      </c>
      <c r="L22" s="21">
        <v>10</v>
      </c>
      <c r="M22" s="21">
        <v>10</v>
      </c>
      <c r="N22" s="21">
        <v>0</v>
      </c>
      <c r="O22" s="21">
        <v>0</v>
      </c>
      <c r="P22" s="21">
        <v>0</v>
      </c>
      <c r="Q22" s="21">
        <v>0</v>
      </c>
      <c r="R22" s="21">
        <v>0</v>
      </c>
      <c r="S22" s="21">
        <v>0</v>
      </c>
      <c r="T22" s="21">
        <v>0</v>
      </c>
      <c r="U22" s="21">
        <v>0</v>
      </c>
      <c r="V22" s="33">
        <v>0</v>
      </c>
      <c r="W22" s="50">
        <v>0</v>
      </c>
      <c r="X22" s="25">
        <v>0</v>
      </c>
      <c r="Y22" s="28" t="s">
        <v>123</v>
      </c>
    </row>
    <row r="23" spans="1:25" s="16" customFormat="1" ht="11.45" customHeight="1">
      <c r="A23" s="39" t="s">
        <v>97</v>
      </c>
      <c r="B23" s="21">
        <v>0</v>
      </c>
      <c r="C23" s="21">
        <v>0</v>
      </c>
      <c r="D23" s="21">
        <v>0</v>
      </c>
      <c r="E23" s="21">
        <v>0</v>
      </c>
      <c r="F23" s="21">
        <v>0</v>
      </c>
      <c r="G23" s="21">
        <v>0</v>
      </c>
      <c r="H23" s="21">
        <v>0</v>
      </c>
      <c r="I23" s="21">
        <v>0</v>
      </c>
      <c r="J23" s="21">
        <v>0</v>
      </c>
      <c r="K23" s="21">
        <v>0</v>
      </c>
      <c r="L23" s="21">
        <v>15</v>
      </c>
      <c r="M23" s="21">
        <v>15</v>
      </c>
      <c r="N23" s="21">
        <v>15</v>
      </c>
      <c r="O23" s="21">
        <v>0</v>
      </c>
      <c r="P23" s="21">
        <v>0</v>
      </c>
      <c r="Q23" s="21">
        <v>0</v>
      </c>
      <c r="R23" s="21">
        <v>0</v>
      </c>
      <c r="S23" s="21">
        <v>0</v>
      </c>
      <c r="T23" s="21">
        <v>0</v>
      </c>
      <c r="U23" s="21">
        <v>0</v>
      </c>
      <c r="V23" s="33">
        <v>0</v>
      </c>
      <c r="W23" s="50">
        <v>0</v>
      </c>
      <c r="X23" s="25">
        <v>0</v>
      </c>
      <c r="Y23" s="28" t="s">
        <v>124</v>
      </c>
    </row>
    <row r="24" spans="1:25" s="16" customFormat="1" ht="11.45" customHeight="1">
      <c r="A24" s="39" t="s">
        <v>98</v>
      </c>
      <c r="B24" s="21">
        <v>0</v>
      </c>
      <c r="C24" s="21">
        <v>0</v>
      </c>
      <c r="D24" s="21">
        <v>0</v>
      </c>
      <c r="E24" s="21">
        <v>0</v>
      </c>
      <c r="F24" s="21">
        <v>0</v>
      </c>
      <c r="G24" s="21">
        <v>0</v>
      </c>
      <c r="H24" s="21">
        <v>0</v>
      </c>
      <c r="I24" s="21">
        <v>0</v>
      </c>
      <c r="J24" s="21">
        <v>0</v>
      </c>
      <c r="K24" s="21">
        <v>0</v>
      </c>
      <c r="L24" s="21">
        <v>0</v>
      </c>
      <c r="M24" s="21">
        <v>0</v>
      </c>
      <c r="N24" s="21">
        <v>0</v>
      </c>
      <c r="O24" s="21">
        <v>25</v>
      </c>
      <c r="P24" s="21">
        <v>25</v>
      </c>
      <c r="Q24" s="21">
        <v>25</v>
      </c>
      <c r="R24" s="21">
        <v>15</v>
      </c>
      <c r="S24" s="21">
        <v>15</v>
      </c>
      <c r="T24" s="21">
        <v>15</v>
      </c>
      <c r="U24" s="21">
        <v>15</v>
      </c>
      <c r="V24" s="33">
        <v>15</v>
      </c>
      <c r="W24" s="50">
        <v>15</v>
      </c>
      <c r="X24" s="25">
        <v>15</v>
      </c>
      <c r="Y24" s="28" t="s">
        <v>125</v>
      </c>
    </row>
    <row r="25" spans="1:25" s="16" customFormat="1" ht="11.45" customHeight="1">
      <c r="A25" s="39" t="s">
        <v>99</v>
      </c>
      <c r="B25" s="21">
        <v>0</v>
      </c>
      <c r="C25" s="21">
        <v>0</v>
      </c>
      <c r="D25" s="21">
        <v>0</v>
      </c>
      <c r="E25" s="21">
        <v>0</v>
      </c>
      <c r="F25" s="21">
        <v>0</v>
      </c>
      <c r="G25" s="21">
        <v>0</v>
      </c>
      <c r="H25" s="21">
        <v>0</v>
      </c>
      <c r="I25" s="21">
        <v>0</v>
      </c>
      <c r="J25" s="21">
        <v>0</v>
      </c>
      <c r="K25" s="21">
        <v>0</v>
      </c>
      <c r="L25" s="21">
        <v>0</v>
      </c>
      <c r="M25" s="21">
        <v>0</v>
      </c>
      <c r="N25" s="21">
        <v>0</v>
      </c>
      <c r="O25" s="21">
        <v>25</v>
      </c>
      <c r="P25" s="21">
        <v>25</v>
      </c>
      <c r="Q25" s="21">
        <v>25</v>
      </c>
      <c r="R25" s="21">
        <v>13</v>
      </c>
      <c r="S25" s="21">
        <v>13</v>
      </c>
      <c r="T25" s="21">
        <v>13</v>
      </c>
      <c r="U25" s="21">
        <v>13</v>
      </c>
      <c r="V25" s="33">
        <v>13</v>
      </c>
      <c r="W25" s="50">
        <v>13</v>
      </c>
      <c r="X25" s="25">
        <v>13</v>
      </c>
      <c r="Y25" s="28" t="s">
        <v>126</v>
      </c>
    </row>
    <row r="26" spans="1:25" s="16" customFormat="1" ht="11.45" customHeight="1">
      <c r="A26" s="39" t="s">
        <v>100</v>
      </c>
      <c r="B26" s="21">
        <v>0</v>
      </c>
      <c r="C26" s="21">
        <v>0</v>
      </c>
      <c r="D26" s="21">
        <v>0</v>
      </c>
      <c r="E26" s="21">
        <v>0</v>
      </c>
      <c r="F26" s="21">
        <v>0</v>
      </c>
      <c r="G26" s="21">
        <v>0</v>
      </c>
      <c r="H26" s="21">
        <v>0</v>
      </c>
      <c r="I26" s="21">
        <v>0</v>
      </c>
      <c r="J26" s="21">
        <v>0</v>
      </c>
      <c r="K26" s="21">
        <v>0</v>
      </c>
      <c r="L26" s="21">
        <v>0</v>
      </c>
      <c r="M26" s="21">
        <v>0</v>
      </c>
      <c r="N26" s="21">
        <v>0</v>
      </c>
      <c r="O26" s="21">
        <v>15</v>
      </c>
      <c r="P26" s="21">
        <v>10</v>
      </c>
      <c r="Q26" s="21">
        <v>10</v>
      </c>
      <c r="R26" s="21">
        <v>10</v>
      </c>
      <c r="S26" s="21">
        <v>10</v>
      </c>
      <c r="T26" s="21">
        <v>10</v>
      </c>
      <c r="U26" s="21">
        <v>10</v>
      </c>
      <c r="V26" s="33">
        <v>10</v>
      </c>
      <c r="W26" s="50">
        <v>10</v>
      </c>
      <c r="X26" s="25">
        <v>10</v>
      </c>
      <c r="Y26" s="28" t="s">
        <v>142</v>
      </c>
    </row>
    <row r="27" spans="1:25" s="16" customFormat="1" ht="11.45" customHeight="1">
      <c r="A27" s="39" t="s">
        <v>101</v>
      </c>
      <c r="B27" s="21">
        <v>0</v>
      </c>
      <c r="C27" s="21">
        <v>0</v>
      </c>
      <c r="D27" s="21">
        <v>0</v>
      </c>
      <c r="E27" s="21">
        <v>0</v>
      </c>
      <c r="F27" s="21">
        <v>0</v>
      </c>
      <c r="G27" s="21">
        <v>0</v>
      </c>
      <c r="H27" s="21">
        <v>0</v>
      </c>
      <c r="I27" s="21">
        <v>0</v>
      </c>
      <c r="J27" s="21">
        <v>0</v>
      </c>
      <c r="K27" s="21">
        <v>0</v>
      </c>
      <c r="L27" s="21">
        <v>0</v>
      </c>
      <c r="M27" s="21">
        <v>0</v>
      </c>
      <c r="N27" s="21">
        <v>0</v>
      </c>
      <c r="O27" s="21">
        <v>15</v>
      </c>
      <c r="P27" s="21">
        <v>10</v>
      </c>
      <c r="Q27" s="21">
        <v>10</v>
      </c>
      <c r="R27" s="21">
        <v>10</v>
      </c>
      <c r="S27" s="21">
        <v>10</v>
      </c>
      <c r="T27" s="21">
        <v>10</v>
      </c>
      <c r="U27" s="21">
        <v>10</v>
      </c>
      <c r="V27" s="32">
        <v>10</v>
      </c>
      <c r="W27" s="50">
        <v>10</v>
      </c>
      <c r="X27" s="25">
        <v>10</v>
      </c>
      <c r="Y27" s="28" t="s">
        <v>127</v>
      </c>
    </row>
    <row r="28" spans="1:25" s="16" customFormat="1" ht="11.45" customHeight="1">
      <c r="A28" s="39" t="s">
        <v>102</v>
      </c>
      <c r="B28" s="21">
        <v>0</v>
      </c>
      <c r="C28" s="21">
        <v>0</v>
      </c>
      <c r="D28" s="21">
        <v>0</v>
      </c>
      <c r="E28" s="21">
        <v>0</v>
      </c>
      <c r="F28" s="21">
        <v>0</v>
      </c>
      <c r="G28" s="21">
        <v>0</v>
      </c>
      <c r="H28" s="21">
        <v>0</v>
      </c>
      <c r="I28" s="21">
        <v>0</v>
      </c>
      <c r="J28" s="21">
        <v>0</v>
      </c>
      <c r="K28" s="21">
        <v>0</v>
      </c>
      <c r="L28" s="21">
        <v>0</v>
      </c>
      <c r="M28" s="21">
        <v>0</v>
      </c>
      <c r="N28" s="21">
        <v>0</v>
      </c>
      <c r="O28" s="21">
        <v>15</v>
      </c>
      <c r="P28" s="21">
        <v>15</v>
      </c>
      <c r="Q28" s="21">
        <v>15</v>
      </c>
      <c r="R28" s="21">
        <v>10</v>
      </c>
      <c r="S28" s="21">
        <v>10</v>
      </c>
      <c r="T28" s="21">
        <v>10</v>
      </c>
      <c r="U28" s="21">
        <v>10</v>
      </c>
      <c r="V28" s="32">
        <v>10</v>
      </c>
      <c r="W28" s="50">
        <v>10</v>
      </c>
      <c r="X28" s="25">
        <v>10</v>
      </c>
      <c r="Y28" s="29" t="s">
        <v>143</v>
      </c>
    </row>
    <row r="29" spans="1:25" s="16" customFormat="1" ht="11.45" customHeight="1">
      <c r="A29" s="39" t="s">
        <v>103</v>
      </c>
      <c r="B29" s="21">
        <v>0</v>
      </c>
      <c r="C29" s="21">
        <v>0</v>
      </c>
      <c r="D29" s="21">
        <v>0</v>
      </c>
      <c r="E29" s="21">
        <v>0</v>
      </c>
      <c r="F29" s="21">
        <v>0</v>
      </c>
      <c r="G29" s="21">
        <v>0</v>
      </c>
      <c r="H29" s="21">
        <v>0</v>
      </c>
      <c r="I29" s="21">
        <v>0</v>
      </c>
      <c r="J29" s="21">
        <v>0</v>
      </c>
      <c r="K29" s="21">
        <v>0</v>
      </c>
      <c r="L29" s="21">
        <v>0</v>
      </c>
      <c r="M29" s="21">
        <v>0</v>
      </c>
      <c r="N29" s="21">
        <v>0</v>
      </c>
      <c r="O29" s="21">
        <v>25</v>
      </c>
      <c r="P29" s="21">
        <v>25</v>
      </c>
      <c r="Q29" s="21">
        <v>25</v>
      </c>
      <c r="R29" s="21">
        <v>15</v>
      </c>
      <c r="S29" s="21">
        <v>15</v>
      </c>
      <c r="T29" s="21">
        <v>15</v>
      </c>
      <c r="U29" s="21">
        <v>15</v>
      </c>
      <c r="V29" s="33">
        <v>15</v>
      </c>
      <c r="W29" s="50">
        <v>15</v>
      </c>
      <c r="X29" s="25">
        <v>15</v>
      </c>
      <c r="Y29" s="29" t="s">
        <v>128</v>
      </c>
    </row>
    <row r="30" spans="1:25" s="16" customFormat="1" ht="11.45" customHeight="1">
      <c r="A30" s="39" t="s">
        <v>104</v>
      </c>
      <c r="B30" s="21">
        <v>0</v>
      </c>
      <c r="C30" s="21">
        <v>0</v>
      </c>
      <c r="D30" s="21">
        <v>0</v>
      </c>
      <c r="E30" s="21">
        <v>0</v>
      </c>
      <c r="F30" s="21">
        <v>0</v>
      </c>
      <c r="G30" s="21">
        <v>0</v>
      </c>
      <c r="H30" s="21">
        <v>0</v>
      </c>
      <c r="I30" s="21">
        <v>0</v>
      </c>
      <c r="J30" s="21">
        <v>0</v>
      </c>
      <c r="K30" s="21">
        <v>0</v>
      </c>
      <c r="L30" s="21">
        <v>0</v>
      </c>
      <c r="M30" s="21">
        <v>0</v>
      </c>
      <c r="N30" s="21">
        <v>0</v>
      </c>
      <c r="O30" s="21">
        <v>15</v>
      </c>
      <c r="P30" s="21">
        <v>15</v>
      </c>
      <c r="Q30" s="21">
        <v>15</v>
      </c>
      <c r="R30" s="21">
        <v>0</v>
      </c>
      <c r="S30" s="21">
        <v>0</v>
      </c>
      <c r="T30" s="21">
        <v>0</v>
      </c>
      <c r="U30" s="21">
        <v>0</v>
      </c>
      <c r="V30" s="32">
        <v>0</v>
      </c>
      <c r="W30" s="50">
        <v>0</v>
      </c>
      <c r="X30" s="25">
        <v>0</v>
      </c>
      <c r="Y30" s="29" t="s">
        <v>129</v>
      </c>
    </row>
    <row r="31" spans="1:25" s="16" customFormat="1" ht="11.45" customHeight="1">
      <c r="A31" s="39" t="s">
        <v>221</v>
      </c>
      <c r="B31" s="21">
        <v>0</v>
      </c>
      <c r="C31" s="21">
        <v>0</v>
      </c>
      <c r="D31" s="21">
        <v>0</v>
      </c>
      <c r="E31" s="21">
        <v>0</v>
      </c>
      <c r="F31" s="21">
        <v>0</v>
      </c>
      <c r="G31" s="21">
        <v>0</v>
      </c>
      <c r="H31" s="21">
        <v>0</v>
      </c>
      <c r="I31" s="21">
        <v>0</v>
      </c>
      <c r="J31" s="21">
        <v>0</v>
      </c>
      <c r="K31" s="21">
        <v>0</v>
      </c>
      <c r="L31" s="21">
        <v>0</v>
      </c>
      <c r="M31" s="21">
        <v>0</v>
      </c>
      <c r="N31" s="21">
        <v>0</v>
      </c>
      <c r="O31" s="21">
        <v>10</v>
      </c>
      <c r="P31" s="21">
        <v>10</v>
      </c>
      <c r="Q31" s="21">
        <v>7</v>
      </c>
      <c r="R31" s="21">
        <v>0</v>
      </c>
      <c r="S31" s="21">
        <v>0</v>
      </c>
      <c r="T31" s="21">
        <v>0</v>
      </c>
      <c r="U31" s="21">
        <v>0</v>
      </c>
      <c r="V31" s="32">
        <v>0</v>
      </c>
      <c r="W31" s="50">
        <v>0</v>
      </c>
      <c r="X31" s="25">
        <v>0</v>
      </c>
      <c r="Y31" s="29" t="s">
        <v>130</v>
      </c>
    </row>
    <row r="32" spans="1:25" s="16" customFormat="1" ht="11.45" customHeight="1">
      <c r="A32" s="39" t="s">
        <v>222</v>
      </c>
      <c r="B32" s="21">
        <v>0</v>
      </c>
      <c r="C32" s="21">
        <v>0</v>
      </c>
      <c r="D32" s="21">
        <v>0</v>
      </c>
      <c r="E32" s="21">
        <v>0</v>
      </c>
      <c r="F32" s="21">
        <v>0</v>
      </c>
      <c r="G32" s="21">
        <v>0</v>
      </c>
      <c r="H32" s="21">
        <v>0</v>
      </c>
      <c r="I32" s="21">
        <v>0</v>
      </c>
      <c r="J32" s="21">
        <v>0</v>
      </c>
      <c r="K32" s="21">
        <v>0</v>
      </c>
      <c r="L32" s="21">
        <v>10</v>
      </c>
      <c r="M32" s="21">
        <v>10</v>
      </c>
      <c r="N32" s="21">
        <v>10</v>
      </c>
      <c r="O32" s="21">
        <v>0</v>
      </c>
      <c r="P32" s="21">
        <v>0</v>
      </c>
      <c r="Q32" s="21">
        <v>0</v>
      </c>
      <c r="R32" s="21">
        <v>0</v>
      </c>
      <c r="S32" s="21">
        <v>0</v>
      </c>
      <c r="T32" s="21">
        <v>0</v>
      </c>
      <c r="U32" s="21">
        <v>0</v>
      </c>
      <c r="V32" s="32">
        <v>0</v>
      </c>
      <c r="W32" s="50">
        <v>0</v>
      </c>
      <c r="X32" s="25">
        <v>0</v>
      </c>
      <c r="Y32" s="29" t="s">
        <v>131</v>
      </c>
    </row>
    <row r="33" spans="1:25" s="16" customFormat="1" ht="11.45" customHeight="1">
      <c r="A33" s="39" t="s">
        <v>223</v>
      </c>
      <c r="B33" s="21">
        <v>0</v>
      </c>
      <c r="C33" s="21">
        <v>0</v>
      </c>
      <c r="D33" s="21">
        <v>0</v>
      </c>
      <c r="E33" s="21">
        <v>0</v>
      </c>
      <c r="F33" s="21">
        <v>0</v>
      </c>
      <c r="G33" s="21">
        <v>0</v>
      </c>
      <c r="H33" s="21">
        <v>0</v>
      </c>
      <c r="I33" s="21">
        <v>0</v>
      </c>
      <c r="J33" s="21">
        <v>0</v>
      </c>
      <c r="K33" s="21">
        <v>0</v>
      </c>
      <c r="L33" s="21">
        <v>10</v>
      </c>
      <c r="M33" s="21">
        <v>10</v>
      </c>
      <c r="N33" s="21">
        <v>10</v>
      </c>
      <c r="O33" s="21">
        <v>10</v>
      </c>
      <c r="P33" s="21">
        <v>10</v>
      </c>
      <c r="Q33" s="21" t="s">
        <v>12</v>
      </c>
      <c r="R33" s="21">
        <v>0</v>
      </c>
      <c r="S33" s="21">
        <v>0</v>
      </c>
      <c r="T33" s="21">
        <v>0</v>
      </c>
      <c r="U33" s="21">
        <v>0</v>
      </c>
      <c r="V33" s="32">
        <v>0</v>
      </c>
      <c r="W33" s="50">
        <v>0</v>
      </c>
      <c r="X33" s="25">
        <v>0</v>
      </c>
      <c r="Y33" s="29" t="s">
        <v>132</v>
      </c>
    </row>
    <row r="34" spans="1:25" s="16" customFormat="1" ht="11.45" customHeight="1">
      <c r="A34" s="39" t="s">
        <v>224</v>
      </c>
      <c r="B34" s="21">
        <v>0</v>
      </c>
      <c r="C34" s="21">
        <v>0</v>
      </c>
      <c r="D34" s="21">
        <v>0</v>
      </c>
      <c r="E34" s="21">
        <v>0</v>
      </c>
      <c r="F34" s="21">
        <v>0</v>
      </c>
      <c r="G34" s="21">
        <v>0</v>
      </c>
      <c r="H34" s="21">
        <v>0</v>
      </c>
      <c r="I34" s="21">
        <v>0</v>
      </c>
      <c r="J34" s="21">
        <v>0</v>
      </c>
      <c r="K34" s="21">
        <v>0</v>
      </c>
      <c r="L34" s="21">
        <v>15</v>
      </c>
      <c r="M34" s="21">
        <v>15</v>
      </c>
      <c r="N34" s="21">
        <v>15</v>
      </c>
      <c r="O34" s="21">
        <v>0</v>
      </c>
      <c r="P34" s="21">
        <v>0</v>
      </c>
      <c r="Q34" s="21">
        <v>0</v>
      </c>
      <c r="R34" s="21">
        <v>0</v>
      </c>
      <c r="S34" s="21">
        <v>0</v>
      </c>
      <c r="T34" s="21">
        <v>0</v>
      </c>
      <c r="U34" s="21">
        <v>0</v>
      </c>
      <c r="V34" s="32">
        <v>0</v>
      </c>
      <c r="W34" s="50">
        <v>0</v>
      </c>
      <c r="X34" s="25">
        <v>0</v>
      </c>
      <c r="Y34" s="29" t="s">
        <v>133</v>
      </c>
    </row>
    <row r="35" spans="1:25" s="16" customFormat="1" ht="11.45" customHeight="1">
      <c r="A35" s="39" t="s">
        <v>108</v>
      </c>
      <c r="B35" s="21"/>
      <c r="C35" s="21"/>
      <c r="D35" s="21"/>
      <c r="E35" s="21"/>
      <c r="F35" s="21"/>
      <c r="G35" s="21"/>
      <c r="H35" s="21"/>
      <c r="I35" s="21"/>
      <c r="J35" s="21"/>
      <c r="K35" s="21"/>
      <c r="L35" s="21"/>
      <c r="M35" s="21"/>
      <c r="N35" s="21"/>
      <c r="O35" s="21"/>
      <c r="P35" s="21"/>
      <c r="Q35" s="21"/>
      <c r="R35" s="21"/>
      <c r="S35" s="21"/>
      <c r="T35" s="21"/>
      <c r="U35" s="21"/>
      <c r="V35" s="32"/>
      <c r="W35" s="50"/>
      <c r="X35" s="25"/>
      <c r="Y35" s="29" t="s">
        <v>134</v>
      </c>
    </row>
    <row r="36" spans="1:25" s="16" customFormat="1" ht="11.45" customHeight="1">
      <c r="A36" s="39" t="s">
        <v>109</v>
      </c>
      <c r="B36" s="21">
        <v>0</v>
      </c>
      <c r="C36" s="21">
        <v>0</v>
      </c>
      <c r="D36" s="21">
        <v>0</v>
      </c>
      <c r="E36" s="21">
        <v>0</v>
      </c>
      <c r="F36" s="21">
        <v>0</v>
      </c>
      <c r="G36" s="21">
        <v>0</v>
      </c>
      <c r="H36" s="21">
        <v>0</v>
      </c>
      <c r="I36" s="21">
        <v>0</v>
      </c>
      <c r="J36" s="21">
        <v>0</v>
      </c>
      <c r="K36" s="21">
        <v>0</v>
      </c>
      <c r="L36" s="21">
        <v>0</v>
      </c>
      <c r="M36" s="21">
        <v>0</v>
      </c>
      <c r="N36" s="21">
        <v>0</v>
      </c>
      <c r="O36" s="21">
        <v>0</v>
      </c>
      <c r="P36" s="21">
        <v>0</v>
      </c>
      <c r="Q36" s="21">
        <v>0</v>
      </c>
      <c r="R36" s="21">
        <v>0</v>
      </c>
      <c r="S36" s="21">
        <v>0</v>
      </c>
      <c r="T36" s="21">
        <v>0</v>
      </c>
      <c r="U36" s="21">
        <v>0</v>
      </c>
      <c r="V36" s="32">
        <v>0</v>
      </c>
      <c r="W36" s="50">
        <v>0</v>
      </c>
      <c r="X36" s="25">
        <v>0</v>
      </c>
      <c r="Y36" s="29" t="s">
        <v>135</v>
      </c>
    </row>
    <row r="37" spans="1:25" s="16" customFormat="1" ht="24" customHeight="1">
      <c r="A37" s="39" t="s">
        <v>146</v>
      </c>
      <c r="B37" s="21">
        <v>0</v>
      </c>
      <c r="C37" s="21">
        <v>0</v>
      </c>
      <c r="D37" s="21">
        <v>0</v>
      </c>
      <c r="E37" s="21">
        <v>0</v>
      </c>
      <c r="F37" s="21">
        <v>0</v>
      </c>
      <c r="G37" s="21">
        <v>0</v>
      </c>
      <c r="H37" s="21">
        <v>0</v>
      </c>
      <c r="I37" s="21">
        <v>0</v>
      </c>
      <c r="J37" s="21">
        <v>0</v>
      </c>
      <c r="K37" s="21">
        <v>0</v>
      </c>
      <c r="L37" s="21">
        <v>0</v>
      </c>
      <c r="M37" s="21">
        <v>0</v>
      </c>
      <c r="N37" s="21">
        <v>0</v>
      </c>
      <c r="O37" s="21">
        <v>25</v>
      </c>
      <c r="P37" s="21">
        <v>25</v>
      </c>
      <c r="Q37" s="21">
        <v>25</v>
      </c>
      <c r="R37" s="21">
        <v>25</v>
      </c>
      <c r="S37" s="21">
        <v>25</v>
      </c>
      <c r="T37" s="21">
        <v>25</v>
      </c>
      <c r="U37" s="21">
        <v>25</v>
      </c>
      <c r="V37" s="32">
        <v>25</v>
      </c>
      <c r="W37" s="50">
        <v>25</v>
      </c>
      <c r="X37" s="25">
        <v>25</v>
      </c>
      <c r="Y37" s="34" t="s">
        <v>138</v>
      </c>
    </row>
    <row r="38" spans="1:25" s="16" customFormat="1" ht="24" customHeight="1">
      <c r="A38" s="39" t="s">
        <v>147</v>
      </c>
      <c r="B38" s="21">
        <v>0</v>
      </c>
      <c r="C38" s="21">
        <v>0</v>
      </c>
      <c r="D38" s="21">
        <v>0</v>
      </c>
      <c r="E38" s="21">
        <v>0</v>
      </c>
      <c r="F38" s="21">
        <v>0</v>
      </c>
      <c r="G38" s="21">
        <v>0</v>
      </c>
      <c r="H38" s="21">
        <v>0</v>
      </c>
      <c r="I38" s="21">
        <v>0</v>
      </c>
      <c r="J38" s="21">
        <v>0</v>
      </c>
      <c r="K38" s="21">
        <v>0</v>
      </c>
      <c r="L38" s="21">
        <v>0</v>
      </c>
      <c r="M38" s="21">
        <v>0</v>
      </c>
      <c r="N38" s="21">
        <v>0</v>
      </c>
      <c r="O38" s="21">
        <v>35</v>
      </c>
      <c r="P38" s="21">
        <v>35</v>
      </c>
      <c r="Q38" s="21">
        <v>35</v>
      </c>
      <c r="R38" s="21">
        <v>35</v>
      </c>
      <c r="S38" s="21">
        <v>35</v>
      </c>
      <c r="T38" s="21">
        <v>35</v>
      </c>
      <c r="U38" s="21">
        <v>35</v>
      </c>
      <c r="V38" s="58">
        <v>30</v>
      </c>
      <c r="W38" s="50">
        <v>30</v>
      </c>
      <c r="X38" s="25">
        <v>30</v>
      </c>
      <c r="Y38" s="34" t="s">
        <v>144</v>
      </c>
    </row>
    <row r="39" spans="1:25" s="16" customFormat="1" ht="24" customHeight="1">
      <c r="A39" s="39" t="s">
        <v>148</v>
      </c>
      <c r="B39" s="21">
        <v>0</v>
      </c>
      <c r="C39" s="21">
        <v>0</v>
      </c>
      <c r="D39" s="21">
        <v>0</v>
      </c>
      <c r="E39" s="21">
        <v>0</v>
      </c>
      <c r="F39" s="21">
        <v>0</v>
      </c>
      <c r="G39" s="21">
        <v>0</v>
      </c>
      <c r="H39" s="21">
        <v>0</v>
      </c>
      <c r="I39" s="21">
        <v>0</v>
      </c>
      <c r="J39" s="21">
        <v>0</v>
      </c>
      <c r="K39" s="21">
        <v>0</v>
      </c>
      <c r="L39" s="21">
        <v>0</v>
      </c>
      <c r="M39" s="21">
        <v>0</v>
      </c>
      <c r="N39" s="21">
        <v>0</v>
      </c>
      <c r="O39" s="21">
        <v>60</v>
      </c>
      <c r="P39" s="21">
        <v>60</v>
      </c>
      <c r="Q39" s="21">
        <v>60</v>
      </c>
      <c r="R39" s="21">
        <v>60</v>
      </c>
      <c r="S39" s="21">
        <v>60</v>
      </c>
      <c r="T39" s="21">
        <v>60</v>
      </c>
      <c r="U39" s="21">
        <v>35</v>
      </c>
      <c r="V39" s="58">
        <v>30</v>
      </c>
      <c r="W39" s="50">
        <v>30</v>
      </c>
      <c r="X39" s="25">
        <v>30</v>
      </c>
      <c r="Y39" s="34" t="s">
        <v>145</v>
      </c>
    </row>
    <row r="40" spans="1:25" s="16" customFormat="1" ht="24" customHeight="1">
      <c r="A40" s="38" t="s">
        <v>105</v>
      </c>
      <c r="B40" s="21">
        <v>0</v>
      </c>
      <c r="C40" s="21">
        <v>0</v>
      </c>
      <c r="D40" s="21">
        <v>0</v>
      </c>
      <c r="E40" s="21">
        <v>0</v>
      </c>
      <c r="F40" s="21">
        <v>0</v>
      </c>
      <c r="G40" s="21">
        <v>0</v>
      </c>
      <c r="H40" s="21">
        <v>0</v>
      </c>
      <c r="I40" s="21">
        <v>0</v>
      </c>
      <c r="J40" s="21">
        <v>0</v>
      </c>
      <c r="K40" s="21">
        <v>0</v>
      </c>
      <c r="L40" s="21">
        <v>0</v>
      </c>
      <c r="M40" s="21">
        <v>0</v>
      </c>
      <c r="N40" s="21">
        <v>0</v>
      </c>
      <c r="O40" s="21">
        <v>15</v>
      </c>
      <c r="P40" s="21">
        <v>15</v>
      </c>
      <c r="Q40" s="21">
        <v>15</v>
      </c>
      <c r="R40" s="21">
        <v>15</v>
      </c>
      <c r="S40" s="21">
        <v>15</v>
      </c>
      <c r="T40" s="21">
        <v>15</v>
      </c>
      <c r="U40" s="21">
        <v>15</v>
      </c>
      <c r="V40" s="58">
        <v>15</v>
      </c>
      <c r="W40" s="50">
        <v>15</v>
      </c>
      <c r="X40" s="25">
        <v>15</v>
      </c>
      <c r="Y40" s="29" t="s">
        <v>136</v>
      </c>
    </row>
    <row r="41" spans="1:25" s="16" customFormat="1" ht="11.45" customHeight="1">
      <c r="A41" s="39" t="s">
        <v>106</v>
      </c>
      <c r="B41" s="21">
        <v>0</v>
      </c>
      <c r="C41" s="21">
        <v>0</v>
      </c>
      <c r="D41" s="21">
        <v>0</v>
      </c>
      <c r="E41" s="21">
        <v>0</v>
      </c>
      <c r="F41" s="21">
        <v>0</v>
      </c>
      <c r="G41" s="21">
        <v>0</v>
      </c>
      <c r="H41" s="21">
        <v>0</v>
      </c>
      <c r="I41" s="21">
        <v>0</v>
      </c>
      <c r="J41" s="21">
        <v>0</v>
      </c>
      <c r="K41" s="21">
        <v>0</v>
      </c>
      <c r="L41" s="21">
        <v>20</v>
      </c>
      <c r="M41" s="21">
        <v>20</v>
      </c>
      <c r="N41" s="21">
        <v>20</v>
      </c>
      <c r="O41" s="21">
        <v>20</v>
      </c>
      <c r="P41" s="21">
        <v>20</v>
      </c>
      <c r="Q41" s="21">
        <v>20</v>
      </c>
      <c r="R41" s="21">
        <v>17</v>
      </c>
      <c r="S41" s="21">
        <v>17</v>
      </c>
      <c r="T41" s="21">
        <v>17</v>
      </c>
      <c r="U41" s="21">
        <v>17</v>
      </c>
      <c r="V41" s="58">
        <v>17</v>
      </c>
      <c r="W41" s="50">
        <v>17</v>
      </c>
      <c r="X41" s="25">
        <v>17</v>
      </c>
      <c r="Y41" s="29" t="s">
        <v>137</v>
      </c>
    </row>
    <row r="42" spans="1:25" s="16" customFormat="1" ht="30" customHeight="1">
      <c r="A42" s="39" t="s">
        <v>107</v>
      </c>
      <c r="B42" s="21">
        <v>0</v>
      </c>
      <c r="C42" s="21">
        <v>0</v>
      </c>
      <c r="D42" s="21">
        <v>0</v>
      </c>
      <c r="E42" s="21">
        <v>0</v>
      </c>
      <c r="F42" s="21">
        <v>0</v>
      </c>
      <c r="G42" s="21">
        <v>0</v>
      </c>
      <c r="H42" s="21">
        <v>0</v>
      </c>
      <c r="I42" s="21">
        <v>0</v>
      </c>
      <c r="J42" s="21">
        <v>0</v>
      </c>
      <c r="K42" s="21">
        <v>0</v>
      </c>
      <c r="L42" s="21">
        <v>0</v>
      </c>
      <c r="M42" s="21">
        <v>0</v>
      </c>
      <c r="N42" s="21">
        <v>0</v>
      </c>
      <c r="O42" s="26">
        <v>0</v>
      </c>
      <c r="P42" s="42" t="s">
        <v>139</v>
      </c>
      <c r="Q42" s="42" t="s">
        <v>139</v>
      </c>
      <c r="R42" s="42" t="s">
        <v>139</v>
      </c>
      <c r="S42" s="42" t="s">
        <v>139</v>
      </c>
      <c r="T42" s="42" t="s">
        <v>139</v>
      </c>
      <c r="U42" s="42" t="s">
        <v>139</v>
      </c>
      <c r="V42" s="55" t="s">
        <v>139</v>
      </c>
      <c r="W42" s="53" t="s">
        <v>156</v>
      </c>
      <c r="X42" s="56" t="s">
        <v>157</v>
      </c>
      <c r="Y42" s="29" t="s">
        <v>159</v>
      </c>
    </row>
    <row r="43" spans="1:25" ht="0.95" customHeight="1" thickBot="1">
      <c r="A43" s="18"/>
      <c r="B43" s="8"/>
      <c r="C43" s="8"/>
      <c r="D43" s="7"/>
      <c r="E43" s="7"/>
      <c r="F43" s="7"/>
      <c r="G43" s="7"/>
      <c r="H43" s="7"/>
      <c r="I43" s="7"/>
      <c r="J43" s="7"/>
      <c r="K43" s="6"/>
      <c r="L43" s="6"/>
      <c r="M43" s="8"/>
      <c r="N43" s="11"/>
      <c r="O43" s="8"/>
      <c r="P43" s="11"/>
      <c r="Q43" s="7"/>
      <c r="R43" s="11"/>
      <c r="S43" s="11"/>
      <c r="T43" s="7"/>
      <c r="U43" s="11"/>
      <c r="V43" s="49"/>
      <c r="W43" s="6"/>
      <c r="X43" s="24"/>
      <c r="Y43" s="30"/>
    </row>
    <row r="44" spans="1:25" s="2" customFormat="1" ht="309.95" customHeight="1">
      <c r="A44" s="75" t="str">
        <f>SUBSTITUTE(A47&amp;B47,CHAR(10),CHAR(10)&amp;"　　　　　")</f>
        <v>說　　明：17.自105年1月8日起至115年1月7日止報廢或出口符合貨物稅條例第12條之5規定之中古汽、機車，於報廢或出口
　　　　　   前、後6個月內購買上開車輛新車且完成新領牌照登記者，該等新車應徵之貨物稅汽車每輛最高減徵新臺幣
　　　　　   5萬元，機車每輛最高減徵新臺幣4千元。
　　　　　18.自106年1月28日起至114年12月31日止，購買完全以電能為動力之電動小客車並完成登記者，免徵金額以完
　　　　　   稅價格新臺幣140萬元計算之稅額為限，超過部分，減半徵收。
　　　　　19.自106年8月18日起至115年12月31日止，報廢符合貨物稅條例第12條之6規定之老舊大型車，並購買新大型車
　　　　　   且完成新領牌照登記者，該等新車應徵之貨物稅每輛最高減徵新臺幣40萬元。
　　　　　20.自106年11月24日起至116年11月23日止，專供太陽光電模組用玻璃免徵貨物稅。
　　　　　21.自108年6月15日起至114年6月14日止，購買經經濟部核定能源效率分級為第1級或第2級之新電冰箱、新冷暖
　　　　　   氣機或新除濕機非供銷售且未退貨或換貨者，該等貨物應徵之貨物稅每輛最高減徵新臺幣2千元。
　　　　　22.自110年12月1日起至114年9月30日止，卜特蘭一型水泥稅額自每公噸320元調降為160元。
　　　　　23.自110年12月1日起至111年2月6日止，汽、柴油稅額自每公秉6,830元及3,990元調降為5,830元及2,990元。
　　　　　24.自111年2月7日起至114年9月30日止，汽、柴油稅額自每公秉6,830元及3,990元調降為4,830元及2,490元。
　　　　　25.自113年1月1日起，符合減碳認定基準水硬性混合水泥及墁砌水泥貨物稅應徵稅額，由每公噸徵收440元，
　　　　　   依添加物比率不同分別調減為260元或220元。
　　　　　26.自114年1月1日起至118年12月31日止購買身心障礙者復康巴士並完成新領牌照登記者，免徵貨物稅。
　　　　　27.本表資料更新截止日為114年5月31日。</v>
      </c>
      <c r="B44" s="75"/>
      <c r="C44" s="75"/>
      <c r="D44" s="75"/>
      <c r="E44" s="75"/>
      <c r="F44" s="75"/>
      <c r="G44" s="75"/>
      <c r="H44" s="75"/>
      <c r="I44" s="75"/>
      <c r="J44" s="75"/>
      <c r="K44" s="75"/>
      <c r="L44" s="75"/>
      <c r="M44" s="70"/>
      <c r="N44" s="69" t="str">
        <f>SUBSTITUTE(N47&amp;O47,CHAR(10),CHAR(10)&amp;"　　 　 　　")</f>
        <v>Explanation：17.For a person who scraps or exports, from January 8, 2016 to January 7, 2026, his/her used vehicle or motorcycle which meets the
　　 　 　　    requirements of Article 12-5 of the Commodity Tax Act and purchases a new vehicle or motorcycle as well as completes registration
　　 　 　　    within 6 months before or after the scrap or export date, the commodity tax of the new vehicle shall be reduced at most by NT$50,000
　　 　 　　    and the commodity tax of the new motorcycle shall be reduced at most by NT$4,000.
　　 　 　　18.From 28 January 2017 to 31 December 2025, a person who purchases a completely electric-operated automobiles and completed
　　 　 　　    registration shall be exempted from the Commodity Tax. However, the exempted tax amount shall be limited to NT$ 1.4 million
　　 　 　　    taxable value, the excessive portion is not exempted.
　　 　 　　19.For a person who scraps, from August 18, 2017 to December 31, 2026, his/her used large vehicle which meets the requirements of Article
　　 　 　　    12-6 of the Commodity Tax Act and purchases a new large vehicle as well as completes registration, the commodity tax of the new large
　　 　 　　    vehicle shall be reduced at most by NT$400,000.
　　 　 　　20.From November 24, 2017 to November 23, 2027, the glass used exclusively for photovoltaic modules shall be exempted from the Commodity
　　 　 　　    Tax.
　　 　 　　21.From June 15, 2019 to June 14, 2025, the commodity tax on new refrigerators, new air conditioners, and new dehumidifiers which are classified
　　 　 　　    as first- or second-grade of the energy-efficient levels approved by the Ministry of Economic Affairs and are not for resale, returned, or exchanged
　　 　 　　    shall be reduced by the maximum amount of NT$2,000 in accordance with the Commodity Tax Refund Table for the Refrigerator, 
　　 　 　　    the Air Conditioner, and the Dehumidifier.
　　 　 　　22.From December 1, 2021 to September 30, 2025, there was a reduction in the amount of the commodity tax of the  Portland 1 cement from
　　 　 　　    NT$320 to NT$160 per MT.
　　 　 　　23.From December 1, 2021 to February 6, 2022, there was a reduction in the amount of the commodity tax of the Gasoline and Diesel oil
　　 　 　　    from NT$6,830 &amp; NT$3,990 to NT$5,830 &amp; NT$2,990 per kiloliter.
　　 　 　　24.From February 7, 2022 to September 30, 2025, there was a reduction in the amount of the commodity tax of the Gasoline and Diesel oil
　　 　 　　    from NT$6,830 &amp; NT$3,990 to NT$4,830 &amp; NT$2,490 per kiloliter.
　　 　 　　25.From January 1, 2024, depending on the proportions of additives, the commodity tax amount of Blended Hydraulic Cements and
　　 　 　　    Masonry Cements which are in compliance with the Carbon Reduction Determination Criteria, was reduced from NT$400 to
　　 　 　　    NT$260 or NT$220 per metric ton.
　　 　 　　26.From January 1, 2025, to December 31, 2029, rehabilitation buses for the disabled that are purchased and registered are exempt from tax.
　　 　 　　27.The data in this table is current as of May 31, 2025.</v>
      </c>
      <c r="O44" s="70"/>
      <c r="P44" s="70"/>
      <c r="Q44" s="70"/>
      <c r="R44" s="70"/>
      <c r="S44" s="70"/>
      <c r="T44" s="70"/>
      <c r="U44" s="70"/>
      <c r="V44" s="70"/>
      <c r="W44" s="70"/>
      <c r="X44" s="70"/>
      <c r="Y44" s="70"/>
    </row>
    <row r="45" spans="1:25" s="2" customFormat="1" ht="15" customHeight="1">
      <c r="A45" s="76"/>
      <c r="B45" s="76"/>
      <c r="C45" s="77"/>
      <c r="D45" s="77"/>
      <c r="E45" s="77"/>
      <c r="F45" s="77"/>
      <c r="G45" s="77"/>
      <c r="H45" s="77"/>
      <c r="I45" s="77"/>
      <c r="J45" s="77"/>
      <c r="K45" s="77"/>
      <c r="L45" s="77"/>
      <c r="M45" s="78" t="str">
        <f>SUBSTITUTE(M48&amp;N48,CHAR(10),CHAR(10)&amp;"　　 　 　　")</f>
        <v/>
      </c>
      <c r="N45" s="78"/>
      <c r="O45" s="78"/>
      <c r="P45" s="78"/>
      <c r="Q45" s="78"/>
      <c r="R45" s="78"/>
      <c r="S45" s="78"/>
      <c r="T45" s="78"/>
      <c r="U45" s="78"/>
      <c r="V45" s="78"/>
      <c r="W45" s="78"/>
      <c r="X45" s="78"/>
      <c r="Y45" s="78"/>
    </row>
    <row r="46" spans="1:25" s="4" customFormat="1" ht="15" customHeight="1">
      <c r="A46" s="68" t="str">
        <f>SUBSTITUTE(A49&amp;C49,CHAR(10),CHAR(10)&amp;"　　　　　")</f>
        <v/>
      </c>
      <c r="B46" s="68"/>
      <c r="C46" s="68"/>
      <c r="D46" s="68"/>
      <c r="E46" s="68"/>
      <c r="F46" s="68"/>
      <c r="G46" s="68"/>
      <c r="H46" s="68"/>
      <c r="I46" s="68"/>
      <c r="J46" s="68"/>
      <c r="K46" s="68"/>
      <c r="L46" s="68"/>
      <c r="M46" s="68" t="str">
        <f>SUBSTITUTE(M49&amp;N49,CHAR(10),CHAR(10)&amp;"　  　 ")</f>
        <v/>
      </c>
      <c r="N46" s="68"/>
      <c r="O46" s="68"/>
      <c r="P46" s="68"/>
      <c r="Q46" s="68"/>
      <c r="R46" s="68"/>
      <c r="S46" s="68"/>
      <c r="T46" s="68"/>
      <c r="U46" s="68"/>
      <c r="V46" s="68"/>
      <c r="W46" s="68"/>
      <c r="X46" s="68"/>
      <c r="Y46" s="68"/>
    </row>
    <row r="47" spans="1:25" ht="409.6" hidden="1">
      <c r="A47" s="79" t="s">
        <v>227</v>
      </c>
      <c r="B47" s="80" t="s">
        <v>237</v>
      </c>
      <c r="N47" s="85" t="s">
        <v>233</v>
      </c>
      <c r="O47" s="86" t="s">
        <v>239</v>
      </c>
    </row>
    <row r="49" spans="1:13">
      <c r="A49" s="13"/>
      <c r="M49" s="13"/>
    </row>
    <row r="50" spans="1:13" ht="15" customHeight="1"/>
  </sheetData>
  <mergeCells count="8">
    <mergeCell ref="N1:Y1"/>
    <mergeCell ref="A46:L46"/>
    <mergeCell ref="M46:Y46"/>
    <mergeCell ref="A45:L45"/>
    <mergeCell ref="M45:Y45"/>
    <mergeCell ref="N44:Y44"/>
    <mergeCell ref="A44:M44"/>
    <mergeCell ref="A1:M1"/>
  </mergeCells>
  <phoneticPr fontId="1" type="noConversion"/>
  <printOptions horizontalCentered="1"/>
  <pageMargins left="0.59055118110236227" right="0.59055118110236227" top="0.19685039370078741" bottom="0.19685039370078741" header="0.39370078740157483" footer="0.39370078740157483"/>
  <pageSetup paperSize="9" scale="90" firstPageNumber="17" orientation="portrait" useFirstPageNumber="1" horizontalDpi="4294967292" r:id="rId1"/>
  <headerFooter alignWithMargins="0">
    <oddFooter>&amp;C&amp;P</oddFooter>
  </headerFooter>
  <colBreaks count="1" manualBreakCount="1">
    <brk id="13"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表(1)</vt:lpstr>
      <vt:lpstr>表(2)</vt:lpstr>
      <vt:lpstr>'表(1)'!Print_Area</vt:lpstr>
      <vt:lpstr>'表(2)'!Print_Area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2025-06-25T02:14:26Z</cp:lastPrinted>
  <dcterms:created xsi:type="dcterms:W3CDTF">2001-11-06T09:07:39Z</dcterms:created>
  <dcterms:modified xsi:type="dcterms:W3CDTF">2025-06-25T02:14:26Z</dcterms:modified>
</cp:coreProperties>
</file>