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賦稅統計科\Year_Fin\113電子書\htm\"/>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29" i="1" l="1"/>
  <c r="I29" i="1"/>
  <c r="A30" i="1"/>
  <c r="I30" i="1"/>
  <c r="Q30" i="1"/>
  <c r="A31" i="1"/>
  <c r="I31" i="1"/>
</calcChain>
</file>

<file path=xl/sharedStrings.xml><?xml version="1.0" encoding="utf-8"?>
<sst xmlns="http://schemas.openxmlformats.org/spreadsheetml/2006/main" count="124" uniqueCount="94">
  <si>
    <t>總　　　計</t>
    <phoneticPr fontId="1" type="noConversion"/>
  </si>
  <si>
    <t>Grand Total</t>
    <phoneticPr fontId="1" type="noConversion"/>
  </si>
  <si>
    <t>會計年度
及
庫　　別</t>
    <phoneticPr fontId="1" type="noConversion"/>
  </si>
  <si>
    <t>經</t>
    <phoneticPr fontId="1" type="noConversion"/>
  </si>
  <si>
    <t>合　　　計</t>
    <phoneticPr fontId="1" type="noConversion"/>
  </si>
  <si>
    <t>稅課收入</t>
    <phoneticPr fontId="1" type="noConversion"/>
  </si>
  <si>
    <t>獨占及專賣
收　　　入</t>
    <phoneticPr fontId="1" type="noConversion"/>
  </si>
  <si>
    <t>工程受益費
收　　　入</t>
    <phoneticPr fontId="1" type="noConversion"/>
  </si>
  <si>
    <t>罰款及賠償
收　　　入</t>
    <phoneticPr fontId="1" type="noConversion"/>
  </si>
  <si>
    <t>Total</t>
    <phoneticPr fontId="1" type="noConversion"/>
  </si>
  <si>
    <t>Revenues from
Taxes</t>
    <phoneticPr fontId="1" type="noConversion"/>
  </si>
  <si>
    <t>Revenues from
Fines &amp;
Indemnities</t>
    <phoneticPr fontId="1" type="noConversion"/>
  </si>
  <si>
    <t>規費收入</t>
    <phoneticPr fontId="1" type="noConversion"/>
  </si>
  <si>
    <t>營業盈餘及事業收入</t>
    <phoneticPr fontId="1" type="noConversion"/>
  </si>
  <si>
    <t>小　　計</t>
    <phoneticPr fontId="1" type="noConversion"/>
  </si>
  <si>
    <t>廢舊物資售價</t>
    <phoneticPr fontId="1" type="noConversion"/>
  </si>
  <si>
    <t>營業基金
盈餘繳庫</t>
    <phoneticPr fontId="1" type="noConversion"/>
  </si>
  <si>
    <t>Subtotal</t>
    <phoneticPr fontId="1" type="noConversion"/>
  </si>
  <si>
    <t>投資收益</t>
    <phoneticPr fontId="1" type="noConversion"/>
  </si>
  <si>
    <t>捐獻及贈與
收　　　入</t>
    <phoneticPr fontId="1" type="noConversion"/>
  </si>
  <si>
    <t>財產作價</t>
    <phoneticPr fontId="1" type="noConversion"/>
  </si>
  <si>
    <t>FY
&amp;
Treasury</t>
    <phoneticPr fontId="1" type="noConversion"/>
  </si>
  <si>
    <t>Others</t>
    <phoneticPr fontId="1" type="noConversion"/>
  </si>
  <si>
    <t>Total</t>
    <phoneticPr fontId="1" type="noConversion"/>
  </si>
  <si>
    <t>單位：新臺幣千元</t>
  </si>
  <si>
    <t>Revenues from Monopolies</t>
    <phoneticPr fontId="1" type="noConversion"/>
  </si>
  <si>
    <t>Project 
Beneficiary
 Surtax Revenues</t>
    <phoneticPr fontId="1" type="noConversion"/>
  </si>
  <si>
    <t>Profits of the Enterprise Fund to be Paid to the National Treasury</t>
    <phoneticPr fontId="1" type="noConversion"/>
  </si>
  <si>
    <t>財產孳息</t>
    <phoneticPr fontId="1" type="noConversion"/>
  </si>
  <si>
    <t>投資收回</t>
    <phoneticPr fontId="1" type="noConversion"/>
  </si>
  <si>
    <t>Recalled 
Capital</t>
    <phoneticPr fontId="1" type="noConversion"/>
  </si>
  <si>
    <t>Revenues from Donations 
&amp; Gifts</t>
    <phoneticPr fontId="1" type="noConversion"/>
  </si>
  <si>
    <t>Revenues
from Fees</t>
    <phoneticPr fontId="1" type="noConversion"/>
  </si>
  <si>
    <t>財產售價</t>
  </si>
  <si>
    <t>Treasury
Financing Receipt
(Government
Bonds &amp; Borrowing)</t>
    <phoneticPr fontId="1" type="noConversion"/>
  </si>
  <si>
    <t>融資性庫款收入
(公債及賖借收入)</t>
    <phoneticPr fontId="1" type="noConversion"/>
  </si>
  <si>
    <r>
      <rPr>
        <sz val="9.25"/>
        <rFont val="細明體"/>
        <family val="3"/>
        <charset val="136"/>
      </rPr>
      <t>財產收入</t>
    </r>
    <r>
      <rPr>
        <sz val="9.25"/>
        <rFont val="標楷體"/>
        <family val="4"/>
        <charset val="136"/>
      </rPr>
      <t>　　</t>
    </r>
    <r>
      <rPr>
        <sz val="9.25"/>
        <rFont val="新細明體"/>
        <family val="1"/>
        <charset val="136"/>
      </rPr>
      <t>Revenues from Public Properties</t>
    </r>
    <phoneticPr fontId="1" type="noConversion"/>
  </si>
  <si>
    <r>
      <rPr>
        <sz val="9.25"/>
        <rFont val="細明體"/>
        <family val="3"/>
        <charset val="136"/>
      </rPr>
      <t>常　　　　　　　　　　　　　　　門</t>
    </r>
    <r>
      <rPr>
        <sz val="9.25"/>
        <rFont val="標楷體"/>
        <family val="4"/>
        <charset val="136"/>
      </rPr>
      <t xml:space="preserve">
</t>
    </r>
    <r>
      <rPr>
        <sz val="9.25"/>
        <rFont val="新細明體"/>
        <family val="1"/>
        <charset val="136"/>
      </rPr>
      <t>Current</t>
    </r>
    <phoneticPr fontId="1" type="noConversion"/>
  </si>
  <si>
    <r>
      <rPr>
        <sz val="9.25"/>
        <rFont val="細明體"/>
        <family val="3"/>
        <charset val="136"/>
      </rPr>
      <t>經　　　　　　常　　　　　　門</t>
    </r>
    <r>
      <rPr>
        <sz val="9.25"/>
        <rFont val="標楷體"/>
        <family val="4"/>
        <charset val="136"/>
      </rPr>
      <t xml:space="preserve">
</t>
    </r>
    <r>
      <rPr>
        <sz val="9.25"/>
        <rFont val="新細明體"/>
        <family val="1"/>
        <charset val="136"/>
      </rPr>
      <t>Current</t>
    </r>
    <phoneticPr fontId="1" type="noConversion"/>
  </si>
  <si>
    <r>
      <rPr>
        <sz val="9.25"/>
        <rFont val="細明體"/>
        <family val="3"/>
        <charset val="136"/>
      </rPr>
      <t>資　　　　　　　本　　　　　　　門</t>
    </r>
    <r>
      <rPr>
        <sz val="9.25"/>
        <rFont val="標楷體"/>
        <family val="4"/>
        <charset val="136"/>
      </rPr>
      <t xml:space="preserve">
</t>
    </r>
    <r>
      <rPr>
        <sz val="9.25"/>
        <rFont val="新細明體"/>
        <family val="1"/>
        <charset val="136"/>
      </rPr>
      <t>Capital</t>
    </r>
    <phoneticPr fontId="1" type="noConversion"/>
  </si>
  <si>
    <r>
      <rPr>
        <sz val="9.25"/>
        <rFont val="細明體"/>
        <family val="3"/>
        <charset val="136"/>
      </rPr>
      <t>財　產　收　入</t>
    </r>
    <r>
      <rPr>
        <sz val="9.25"/>
        <rFont val="標楷體"/>
        <family val="4"/>
        <charset val="136"/>
      </rPr>
      <t>　　</t>
    </r>
    <r>
      <rPr>
        <sz val="9.25"/>
        <rFont val="新細明體"/>
        <family val="1"/>
        <charset val="136"/>
      </rPr>
      <t>Revenues from Public Properties</t>
    </r>
    <phoneticPr fontId="1" type="noConversion"/>
  </si>
  <si>
    <t>合　　　計</t>
    <phoneticPr fontId="1" type="noConversion"/>
  </si>
  <si>
    <t>其　　他</t>
    <phoneticPr fontId="1" type="noConversion"/>
  </si>
  <si>
    <t>Unit：NT$ 1,000</t>
  </si>
  <si>
    <t>Investment Revenue</t>
    <phoneticPr fontId="1" type="noConversion"/>
  </si>
  <si>
    <t>The Amount of Other Special Fund to be Paid to the National Treasury</t>
    <phoneticPr fontId="1" type="noConversion"/>
  </si>
  <si>
    <t>非營業基金
賸餘繳庫</t>
    <phoneticPr fontId="1" type="noConversion"/>
  </si>
  <si>
    <t>Sale of Waste Materials</t>
    <phoneticPr fontId="1" type="noConversion"/>
  </si>
  <si>
    <t>Property
Earnings</t>
    <phoneticPr fontId="1" type="noConversion"/>
  </si>
  <si>
    <t>Revenues and Surplus from
Public Enterprises</t>
    <phoneticPr fontId="1" type="noConversion"/>
  </si>
  <si>
    <t>Sale of
Properties</t>
    <phoneticPr fontId="1" type="noConversion"/>
  </si>
  <si>
    <t>Property Value
Assessment</t>
    <phoneticPr fontId="1" type="noConversion"/>
  </si>
  <si>
    <t>年　　別
及
庫　　別</t>
    <phoneticPr fontId="1" type="noConversion"/>
  </si>
  <si>
    <t>CY
&amp;
Treasury</t>
    <phoneticPr fontId="1" type="noConversion"/>
  </si>
  <si>
    <t>1.*自104年(含)起，直轄市庫含桃園市庫，臺灣省各鄉(鎮、市)庫含直轄市山地原住民區庫；
   自106年(含)起，各縣(市)庫及各鄉(鎮、市)庫含福建省資料。
2.p為初步統計數，修正數訂於11月底於財政部網站刊布修正。</t>
  </si>
  <si>
    <t>1.各級公庫收入淨額，指公庫依各級政府當年度總預算、以前年度總預算、特別預算以及預算外各類收入，
　經扣除個別公庫互相移轉及公庫內部調撥等重複列計部分後之淨額。
2.公庫收入淨額之統計採收付實現基礎，以經公庫代理機關收納者為準。
3.其他包括預算外收入。</t>
  </si>
  <si>
    <t>財政部國庫署及各級政府財政單位。</t>
  </si>
  <si>
    <t>p</t>
  </si>
  <si>
    <t>附　　註：</t>
  </si>
  <si>
    <t>說　　明：</t>
  </si>
  <si>
    <t>資料來源：</t>
  </si>
  <si>
    <t>國　　庫</t>
  </si>
  <si>
    <t>直轄市庫*</t>
  </si>
  <si>
    <t>臺灣及福建省
各縣(市)庫*</t>
  </si>
  <si>
    <t>臺灣及福建省各
鄉(鎮、市)庫*</t>
  </si>
  <si>
    <t xml:space="preserve"> 99年</t>
  </si>
  <si>
    <t>100年</t>
  </si>
  <si>
    <t>101年</t>
  </si>
  <si>
    <t>102年</t>
  </si>
  <si>
    <t>103年</t>
  </si>
  <si>
    <t>104年</t>
  </si>
  <si>
    <t>105年</t>
  </si>
  <si>
    <t>106年</t>
  </si>
  <si>
    <t>107年</t>
  </si>
  <si>
    <t>108年</t>
  </si>
  <si>
    <t>109年</t>
  </si>
  <si>
    <t>110年</t>
  </si>
  <si>
    <t>111年</t>
  </si>
  <si>
    <t>112年</t>
  </si>
  <si>
    <t>113年</t>
  </si>
  <si>
    <t>表2-1. 各級公庫收入淨額 (1/2)</t>
  </si>
  <si>
    <t xml:space="preserve"> 1.* Since 2015, the Municipalities City Treasuries include Taoyuan City, and the Township Treasuries include the Township 
   &amp; Municipality of Aboriginal District Treasuries. And since 2017, the County &amp; City Treasuries and Township Treasuries 
   include Fuchien Province.
2.The "p" indicates preliminary statistic figures, and the revised figures will be published in November this year at  
   the Ministry of Finance website:http://www.mof.gov.tw.</t>
  </si>
  <si>
    <t>1.Net Revenues of Treasury represent the sum of all receipts by the treasuries from the current fiscal year's general budgets,
   previous fiscal year's general budgets, special budgets &amp; extra-budgets of all levels of government, with all the duplicate parts
   of inter-treasury transfers &amp; intra-treasury appropriations eliminated.
2.Net revenues of Treasury has been compiled on cash basis, as the amount received by treasury agencies.
3.Others include Extra-budget revenues.</t>
  </si>
  <si>
    <t xml:space="preserve"> National Treasury Administration, Ministry of Finance and Finance departments at all levels of government.</t>
  </si>
  <si>
    <t>National
 Treasury</t>
  </si>
  <si>
    <t>Municipalities
 City Treasuries *</t>
  </si>
  <si>
    <t>County &amp; City 
 Treasuries *</t>
  </si>
  <si>
    <t>Township
 Treasuries *</t>
  </si>
  <si>
    <t>Note：</t>
  </si>
  <si>
    <t>Explanation：</t>
  </si>
  <si>
    <t>Source：</t>
  </si>
  <si>
    <t>Table 2-1.  Net Revenues of Treasury (1/2)</t>
  </si>
  <si>
    <t>表2-1. 各級公庫收入淨額 (2/2)</t>
  </si>
  <si>
    <t>Table 2-1.  Net Revenues of Treasury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</si>
</sst>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9" formatCode="###,###,###,##0\ "/>
    <numFmt numFmtId="180" formatCode="###,###,###,##0;\ \-###,###,###,##0;\ &quot;              -&quot;\ "/>
  </numFmts>
  <fonts count="20">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15"/>
      <name val="新細明體"/>
      <family val="1"/>
      <charset val="136"/>
    </font>
    <font>
      <sz val="8.25"/>
      <name val="新細明體"/>
      <family val="1"/>
      <charset val="136"/>
    </font>
    <font>
      <sz val="9.25"/>
      <name val="細明體"/>
      <family val="3"/>
      <charset val="136"/>
    </font>
    <font>
      <sz val="12"/>
      <name val="細明體"/>
      <family val="3"/>
      <charset val="136"/>
    </font>
    <font>
      <sz val="8.25"/>
      <name val="細明體"/>
      <family val="3"/>
      <charset val="136"/>
    </font>
    <font>
      <sz val="9.25"/>
      <name val="MS Sans Serif"/>
    </font>
    <font>
      <sz val="13"/>
      <name val="微軟正黑體"/>
      <family val="2"/>
      <charset val="136"/>
    </font>
    <font>
      <sz val="12"/>
      <name val="微軟正黑體"/>
      <family val="2"/>
      <charset val="136"/>
    </font>
  </fonts>
  <fills count="2">
    <fill>
      <patternFill patternType="none"/>
    </fill>
    <fill>
      <patternFill patternType="gray125"/>
    </fill>
  </fills>
  <borders count="38">
    <border>
      <left/>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37">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4" fillId="0" borderId="1" xfId="0" applyFont="1" applyBorder="1" applyAlignment="1">
      <alignment horizontal="right" wrapText="1"/>
    </xf>
    <xf numFmtId="0" fontId="4" fillId="0" borderId="2" xfId="0" applyFont="1" applyBorder="1" applyAlignment="1">
      <alignment horizontal="right" wrapText="1"/>
    </xf>
    <xf numFmtId="0" fontId="4" fillId="0" borderId="3" xfId="0" applyFont="1" applyBorder="1" applyAlignment="1">
      <alignment horizontal="right" wrapText="1"/>
    </xf>
    <xf numFmtId="0" fontId="7" fillId="0" borderId="4" xfId="0" applyFont="1" applyBorder="1" applyAlignment="1">
      <alignment horizontal="right"/>
    </xf>
    <xf numFmtId="0" fontId="5" fillId="0" borderId="4" xfId="0" applyFont="1" applyBorder="1" applyAlignment="1">
      <alignment horizontal="center"/>
    </xf>
    <xf numFmtId="0" fontId="5" fillId="0" borderId="2" xfId="0" applyFont="1" applyBorder="1" applyAlignment="1">
      <alignment horizontal="right" wrapText="1"/>
    </xf>
    <xf numFmtId="0" fontId="6" fillId="0" borderId="0" xfId="0" applyFont="1" applyBorder="1"/>
    <xf numFmtId="0" fontId="7" fillId="0" borderId="5" xfId="0" applyFont="1" applyBorder="1" applyAlignment="1">
      <alignment horizontal="right"/>
    </xf>
    <xf numFmtId="0" fontId="0" fillId="0" borderId="1" xfId="0" applyBorder="1" applyAlignment="1">
      <alignment horizontal="left" vertical="center"/>
    </xf>
    <xf numFmtId="0" fontId="0" fillId="0" borderId="1" xfId="0" applyBorder="1" applyAlignment="1">
      <alignment vertical="center"/>
    </xf>
    <xf numFmtId="0" fontId="5" fillId="0" borderId="1" xfId="0" applyFont="1" applyBorder="1" applyAlignment="1">
      <alignment horizontal="center"/>
    </xf>
    <xf numFmtId="0" fontId="5" fillId="0" borderId="6" xfId="0" applyFont="1" applyBorder="1" applyAlignment="1">
      <alignment horizontal="center"/>
    </xf>
    <xf numFmtId="0" fontId="9" fillId="0" borderId="1" xfId="0" applyFont="1" applyBorder="1" applyAlignment="1">
      <alignment horizontal="right"/>
    </xf>
    <xf numFmtId="0" fontId="9" fillId="0" borderId="4" xfId="0" applyFont="1" applyBorder="1" applyAlignment="1">
      <alignment horizontal="center" wrapText="1"/>
    </xf>
    <xf numFmtId="0" fontId="9" fillId="0" borderId="2" xfId="0" applyFont="1" applyBorder="1" applyAlignment="1">
      <alignment horizontal="center" wrapText="1"/>
    </xf>
    <xf numFmtId="0" fontId="9" fillId="0" borderId="7" xfId="0" applyFont="1" applyBorder="1" applyAlignment="1">
      <alignment horizontal="center" wrapText="1"/>
    </xf>
    <xf numFmtId="0" fontId="7" fillId="0" borderId="1" xfId="0" applyFont="1" applyBorder="1" applyAlignment="1">
      <alignment horizontal="right"/>
    </xf>
    <xf numFmtId="0" fontId="8" fillId="0" borderId="0" xfId="0" applyFont="1" applyBorder="1" applyAlignment="1">
      <alignment horizontal="left" wrapText="1" indent="1"/>
    </xf>
    <xf numFmtId="0" fontId="8" fillId="0" borderId="8" xfId="0" applyFont="1" applyBorder="1" applyAlignment="1">
      <alignment wrapText="1"/>
    </xf>
    <xf numFmtId="0" fontId="7" fillId="0" borderId="2" xfId="0" applyFont="1" applyBorder="1" applyAlignment="1">
      <alignment horizontal="right"/>
    </xf>
    <xf numFmtId="0" fontId="8" fillId="0" borderId="8" xfId="0" applyFont="1" applyBorder="1" applyAlignment="1"/>
    <xf numFmtId="0" fontId="10" fillId="0" borderId="9" xfId="0" applyFont="1" applyBorder="1" applyAlignment="1">
      <alignment horizontal="right"/>
    </xf>
    <xf numFmtId="0" fontId="10" fillId="0" borderId="10" xfId="0" applyFont="1" applyBorder="1" applyAlignment="1">
      <alignment horizontal="right"/>
    </xf>
    <xf numFmtId="0" fontId="9" fillId="0" borderId="10" xfId="0" applyFont="1" applyBorder="1" applyAlignment="1">
      <alignment horizontal="right"/>
    </xf>
    <xf numFmtId="0" fontId="8" fillId="0" borderId="11" xfId="0" applyFont="1" applyBorder="1" applyAlignment="1">
      <alignment horizontal="right"/>
    </xf>
    <xf numFmtId="0" fontId="10" fillId="0" borderId="11" xfId="0" applyFont="1" applyBorder="1" applyAlignment="1">
      <alignment horizontal="right"/>
    </xf>
    <xf numFmtId="0" fontId="10" fillId="0" borderId="0" xfId="0" applyFont="1" applyBorder="1" applyAlignment="1">
      <alignment horizontal="right"/>
    </xf>
    <xf numFmtId="0" fontId="9" fillId="0" borderId="12" xfId="0" applyFont="1" applyBorder="1" applyAlignment="1">
      <alignment horizontal="right"/>
    </xf>
    <xf numFmtId="0" fontId="9" fillId="0" borderId="13" xfId="0" applyFont="1" applyBorder="1" applyAlignment="1">
      <alignment horizontal="right"/>
    </xf>
    <xf numFmtId="49" fontId="9" fillId="0" borderId="0" xfId="0" applyNumberFormat="1" applyFont="1" applyBorder="1" applyAlignment="1">
      <alignment horizontal="center"/>
    </xf>
    <xf numFmtId="0" fontId="8" fillId="0" borderId="0" xfId="0" applyFont="1" applyBorder="1" applyAlignment="1">
      <alignment horizontal="left" indent="1"/>
    </xf>
    <xf numFmtId="0" fontId="1" fillId="0" borderId="3" xfId="0" applyFont="1" applyBorder="1" applyAlignment="1">
      <alignment horizontal="center" wrapText="1"/>
    </xf>
    <xf numFmtId="0" fontId="8" fillId="0" borderId="14" xfId="0" applyFont="1" applyBorder="1" applyAlignment="1">
      <alignment horizontal="center" vertical="top" wrapText="1"/>
    </xf>
    <xf numFmtId="0" fontId="8" fillId="0" borderId="15" xfId="0" applyFont="1" applyBorder="1" applyAlignment="1">
      <alignment horizontal="center" vertical="top" wrapText="1"/>
    </xf>
    <xf numFmtId="0" fontId="14" fillId="0" borderId="1" xfId="0" applyFont="1" applyBorder="1" applyAlignment="1">
      <alignment horizontal="right"/>
    </xf>
    <xf numFmtId="0" fontId="14" fillId="0" borderId="16" xfId="0" applyFont="1" applyBorder="1" applyAlignment="1">
      <alignment horizontal="center" vertical="top" wrapText="1"/>
    </xf>
    <xf numFmtId="0" fontId="14" fillId="0" borderId="17" xfId="0" applyFont="1" applyBorder="1" applyAlignment="1">
      <alignment horizontal="center" vertical="top" wrapText="1"/>
    </xf>
    <xf numFmtId="0" fontId="14" fillId="0" borderId="10" xfId="0" applyFont="1" applyBorder="1" applyAlignment="1">
      <alignment horizontal="center" vertical="top" wrapText="1"/>
    </xf>
    <xf numFmtId="0" fontId="14" fillId="0" borderId="18" xfId="0" applyFont="1" applyBorder="1" applyAlignment="1">
      <alignment horizontal="center" vertical="top" wrapText="1"/>
    </xf>
    <xf numFmtId="0" fontId="9" fillId="0" borderId="11" xfId="0" applyFont="1" applyBorder="1" applyAlignment="1">
      <alignment horizontal="right"/>
    </xf>
    <xf numFmtId="0" fontId="4" fillId="0" borderId="4" xfId="0" applyFont="1" applyBorder="1" applyAlignment="1">
      <alignment horizontal="right" wrapText="1"/>
    </xf>
    <xf numFmtId="0" fontId="14" fillId="0" borderId="9" xfId="0" applyFont="1" applyBorder="1" applyAlignment="1">
      <alignment horizontal="center" vertical="top" wrapText="1"/>
    </xf>
    <xf numFmtId="0" fontId="9" fillId="0" borderId="5" xfId="0" applyFont="1" applyBorder="1" applyAlignment="1">
      <alignment horizontal="center" wrapText="1"/>
    </xf>
    <xf numFmtId="0" fontId="4" fillId="0" borderId="5" xfId="0" applyFont="1" applyBorder="1" applyAlignment="1">
      <alignment horizontal="right" wrapText="1"/>
    </xf>
    <xf numFmtId="0" fontId="9" fillId="0" borderId="10" xfId="0" applyFont="1" applyBorder="1" applyAlignment="1">
      <alignment horizontal="center" wrapText="1"/>
    </xf>
    <xf numFmtId="0" fontId="9" fillId="0" borderId="2" xfId="0" applyFont="1" applyBorder="1" applyAlignment="1">
      <alignment horizontal="center" wrapText="1"/>
    </xf>
    <xf numFmtId="0" fontId="8" fillId="0" borderId="16" xfId="0" applyFont="1" applyBorder="1" applyAlignment="1">
      <alignment horizontal="center" vertical="center" wrapText="1"/>
    </xf>
    <xf numFmtId="0" fontId="8" fillId="0" borderId="37" xfId="0" applyFont="1" applyBorder="1" applyAlignment="1">
      <alignment horizontal="center" vertical="center" wrapText="1"/>
    </xf>
    <xf numFmtId="0" fontId="14" fillId="0" borderId="33" xfId="0" applyFont="1" applyBorder="1" applyAlignment="1">
      <alignment horizontal="center" vertical="center" wrapText="1"/>
    </xf>
    <xf numFmtId="0" fontId="15" fillId="0" borderId="34" xfId="0" applyFont="1" applyBorder="1"/>
    <xf numFmtId="0" fontId="15" fillId="0" borderId="35" xfId="0" applyFont="1" applyBorder="1"/>
    <xf numFmtId="0" fontId="15" fillId="0" borderId="36" xfId="0" applyFont="1" applyBorder="1"/>
    <xf numFmtId="0" fontId="14" fillId="0" borderId="16" xfId="0" applyFont="1" applyBorder="1" applyAlignment="1">
      <alignment horizontal="center" vertical="top" wrapText="1"/>
    </xf>
    <xf numFmtId="0" fontId="14" fillId="0" borderId="10" xfId="0" applyFont="1" applyBorder="1" applyAlignment="1">
      <alignment horizontal="center" vertical="top" wrapText="1"/>
    </xf>
    <xf numFmtId="0" fontId="14" fillId="0" borderId="17" xfId="0" applyFont="1" applyBorder="1" applyAlignment="1">
      <alignment horizontal="center" vertical="top" wrapText="1"/>
    </xf>
    <xf numFmtId="0" fontId="14" fillId="0" borderId="11" xfId="0" applyFont="1" applyBorder="1" applyAlignment="1">
      <alignment horizontal="center" vertical="top" wrapText="1"/>
    </xf>
    <xf numFmtId="0" fontId="16" fillId="0" borderId="0" xfId="0" applyFont="1" applyAlignment="1">
      <alignment horizontal="left" vertical="top" wrapText="1"/>
    </xf>
    <xf numFmtId="0" fontId="14" fillId="0" borderId="19"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3" fillId="0" borderId="0" xfId="0" applyFont="1" applyAlignment="1">
      <alignment horizontal="left" vertical="top" wrapText="1"/>
    </xf>
    <xf numFmtId="0" fontId="16" fillId="0" borderId="0" xfId="0" applyNumberFormat="1" applyFont="1" applyAlignment="1">
      <alignment horizontal="left" vertical="top" wrapText="1"/>
    </xf>
    <xf numFmtId="0" fontId="16" fillId="0" borderId="19" xfId="0" applyFont="1" applyBorder="1" applyAlignment="1">
      <alignment horizontal="left" vertical="top" wrapText="1"/>
    </xf>
    <xf numFmtId="0" fontId="9" fillId="0" borderId="30" xfId="0" applyFont="1" applyBorder="1" applyAlignment="1">
      <alignment horizontal="center" vertical="center" wrapText="1"/>
    </xf>
    <xf numFmtId="0" fontId="9" fillId="0" borderId="19"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Border="1" applyAlignment="1">
      <alignment horizontal="center" vertical="center"/>
    </xf>
    <xf numFmtId="0" fontId="9" fillId="0" borderId="31" xfId="0" applyFont="1" applyBorder="1" applyAlignment="1">
      <alignment horizontal="center" vertical="center"/>
    </xf>
    <xf numFmtId="0" fontId="9" fillId="0" borderId="1" xfId="0" applyFont="1" applyBorder="1" applyAlignment="1">
      <alignment horizontal="center" vertical="center"/>
    </xf>
    <xf numFmtId="0" fontId="13" fillId="0" borderId="19" xfId="0" applyFont="1" applyBorder="1" applyAlignment="1">
      <alignment vertical="top" wrapText="1"/>
    </xf>
    <xf numFmtId="0" fontId="8" fillId="0" borderId="8" xfId="0" applyFont="1" applyBorder="1" applyAlignment="1">
      <alignment horizontal="left" vertical="top" indent="1"/>
    </xf>
    <xf numFmtId="0" fontId="10" fillId="0" borderId="0" xfId="0" applyFont="1" applyBorder="1" applyAlignment="1">
      <alignment horizontal="left" vertical="top" wrapText="1"/>
    </xf>
    <xf numFmtId="0" fontId="9" fillId="0" borderId="9" xfId="0" applyFont="1" applyBorder="1" applyAlignment="1">
      <alignment horizontal="center"/>
    </xf>
    <xf numFmtId="0" fontId="9" fillId="0" borderId="5" xfId="0" applyFont="1" applyBorder="1" applyAlignment="1">
      <alignment horizontal="center"/>
    </xf>
    <xf numFmtId="0" fontId="14" fillId="0" borderId="32" xfId="0" applyFont="1" applyBorder="1" applyAlignment="1">
      <alignment horizontal="center" vertical="top" wrapText="1"/>
    </xf>
    <xf numFmtId="0" fontId="14" fillId="0" borderId="9" xfId="0" applyFont="1" applyBorder="1" applyAlignment="1">
      <alignment horizontal="center" vertical="top" wrapText="1"/>
    </xf>
    <xf numFmtId="0" fontId="9" fillId="0" borderId="11" xfId="0" applyFont="1" applyBorder="1" applyAlignment="1">
      <alignment horizontal="center" wrapText="1"/>
    </xf>
    <xf numFmtId="0" fontId="9" fillId="0" borderId="4" xfId="0" applyFont="1" applyBorder="1" applyAlignment="1">
      <alignment horizontal="center" wrapText="1"/>
    </xf>
    <xf numFmtId="0" fontId="11" fillId="0" borderId="0" xfId="0" applyFont="1" applyAlignment="1">
      <alignment horizontal="center" vertical="center"/>
    </xf>
    <xf numFmtId="0" fontId="12" fillId="0" borderId="0" xfId="0" applyFont="1" applyAlignment="1">
      <alignment horizontal="center" vertical="center"/>
    </xf>
    <xf numFmtId="0" fontId="14" fillId="0" borderId="15" xfId="0" applyFont="1" applyBorder="1" applyAlignment="1">
      <alignment horizontal="center" vertical="top" wrapText="1"/>
    </xf>
    <xf numFmtId="0" fontId="14" fillId="0" borderId="14" xfId="0" applyFont="1" applyBorder="1" applyAlignment="1">
      <alignment horizontal="center" vertical="top" wrapText="1"/>
    </xf>
    <xf numFmtId="0" fontId="8" fillId="0" borderId="14" xfId="0" applyFont="1" applyBorder="1" applyAlignment="1">
      <alignment horizontal="center" vertical="top" wrapText="1"/>
    </xf>
    <xf numFmtId="0" fontId="8" fillId="0" borderId="28" xfId="0" applyFont="1" applyBorder="1" applyAlignment="1">
      <alignment horizontal="center" vertical="top" wrapText="1"/>
    </xf>
    <xf numFmtId="0" fontId="8" fillId="0" borderId="23" xfId="0" applyFont="1" applyBorder="1" applyAlignment="1">
      <alignment horizontal="center" vertical="top" wrapText="1"/>
    </xf>
    <xf numFmtId="0" fontId="8" fillId="0" borderId="24" xfId="0" applyFont="1" applyBorder="1" applyAlignment="1">
      <alignment horizontal="center" vertical="top" wrapText="1"/>
    </xf>
    <xf numFmtId="0" fontId="8" fillId="0" borderId="25" xfId="0" applyFont="1" applyBorder="1" applyAlignment="1">
      <alignment horizontal="center" vertical="center" wrapText="1"/>
    </xf>
    <xf numFmtId="0" fontId="0" fillId="0" borderId="17" xfId="0" applyBorder="1" applyAlignment="1">
      <alignment horizontal="center" wrapText="1"/>
    </xf>
    <xf numFmtId="0" fontId="8" fillId="0" borderId="26" xfId="0" applyFont="1" applyBorder="1" applyAlignment="1">
      <alignment horizontal="center" vertical="center" wrapText="1"/>
    </xf>
    <xf numFmtId="0" fontId="0" fillId="0" borderId="22" xfId="0" applyBorder="1" applyAlignment="1">
      <alignment horizontal="center" wrapText="1"/>
    </xf>
    <xf numFmtId="0" fontId="0" fillId="0" borderId="14" xfId="0" applyBorder="1" applyAlignment="1">
      <alignment horizontal="center" vertical="top" wrapText="1"/>
    </xf>
    <xf numFmtId="0" fontId="14" fillId="0" borderId="27" xfId="0" applyFont="1" applyBorder="1" applyAlignment="1">
      <alignment horizontal="center" vertical="center" wrapText="1"/>
    </xf>
    <xf numFmtId="0" fontId="14" fillId="0" borderId="12" xfId="0" applyFont="1" applyBorder="1" applyAlignment="1">
      <alignment horizontal="center" vertical="center" wrapText="1"/>
    </xf>
    <xf numFmtId="0" fontId="9" fillId="0" borderId="8" xfId="0" applyFont="1" applyBorder="1" applyAlignment="1">
      <alignment horizontal="center" wrapText="1"/>
    </xf>
    <xf numFmtId="0" fontId="9" fillId="0" borderId="6" xfId="0" applyFont="1" applyBorder="1" applyAlignment="1">
      <alignment horizontal="center" wrapText="1"/>
    </xf>
    <xf numFmtId="0" fontId="16" fillId="0" borderId="0" xfId="0" applyFont="1" applyBorder="1" applyAlignment="1">
      <alignment horizontal="left" vertical="top" wrapText="1"/>
    </xf>
    <xf numFmtId="0" fontId="9" fillId="0" borderId="20" xfId="0" applyFont="1" applyBorder="1" applyAlignment="1">
      <alignment horizontal="center" vertical="top" wrapText="1"/>
    </xf>
    <xf numFmtId="0" fontId="9" fillId="0" borderId="17" xfId="0" applyFont="1" applyBorder="1" applyAlignment="1">
      <alignment horizontal="center" vertical="top" wrapText="1"/>
    </xf>
    <xf numFmtId="0" fontId="9" fillId="0" borderId="21" xfId="0" applyFont="1" applyBorder="1" applyAlignment="1">
      <alignment horizontal="center" vertical="top" wrapText="1"/>
    </xf>
    <xf numFmtId="0" fontId="9" fillId="0" borderId="22" xfId="0" applyFont="1" applyBorder="1" applyAlignment="1">
      <alignment horizontal="center" vertical="top" wrapText="1"/>
    </xf>
    <xf numFmtId="0" fontId="16" fillId="0" borderId="0" xfId="0" applyFont="1"/>
    <xf numFmtId="0" fontId="16" fillId="0" borderId="0" xfId="0" applyFont="1" applyAlignment="1">
      <alignment wrapText="1"/>
    </xf>
    <xf numFmtId="179" fontId="9" fillId="0" borderId="9" xfId="0" applyNumberFormat="1" applyFont="1" applyBorder="1" applyAlignment="1">
      <alignment horizontal="right" vertical="top"/>
    </xf>
    <xf numFmtId="179" fontId="9" fillId="0" borderId="10" xfId="0" applyNumberFormat="1" applyFont="1" applyBorder="1" applyAlignment="1">
      <alignment horizontal="right" vertical="top"/>
    </xf>
    <xf numFmtId="180" fontId="9" fillId="0" borderId="10" xfId="0" applyNumberFormat="1" applyFont="1" applyBorder="1" applyAlignment="1">
      <alignment horizontal="right" vertical="top"/>
    </xf>
    <xf numFmtId="0" fontId="14" fillId="0" borderId="0" xfId="0" applyFont="1" applyBorder="1" applyAlignment="1">
      <alignment horizontal="left" vertical="top" indent="1"/>
    </xf>
    <xf numFmtId="0" fontId="14" fillId="0" borderId="0" xfId="0" applyFont="1" applyBorder="1" applyAlignment="1">
      <alignment horizontal="left" vertical="top" wrapText="1" indent="1"/>
    </xf>
    <xf numFmtId="0" fontId="14" fillId="0" borderId="0" xfId="0" applyFont="1" applyBorder="1" applyAlignment="1">
      <alignment horizontal="left" indent="2"/>
    </xf>
    <xf numFmtId="0" fontId="17" fillId="0" borderId="8" xfId="0" applyFont="1" applyBorder="1" applyAlignment="1"/>
    <xf numFmtId="179" fontId="9" fillId="0" borderId="9" xfId="0" applyNumberFormat="1" applyFont="1" applyBorder="1" applyAlignment="1">
      <alignment horizontal="right"/>
    </xf>
    <xf numFmtId="179" fontId="9" fillId="0" borderId="10" xfId="0" applyNumberFormat="1" applyFont="1" applyBorder="1" applyAlignment="1">
      <alignment horizontal="right"/>
    </xf>
    <xf numFmtId="180" fontId="9" fillId="0" borderId="10" xfId="0" applyNumberFormat="1" applyFont="1" applyBorder="1" applyAlignment="1">
      <alignment horizontal="right"/>
    </xf>
    <xf numFmtId="0" fontId="9" fillId="0" borderId="8" xfId="0" applyFont="1" applyBorder="1" applyAlignment="1"/>
    <xf numFmtId="0" fontId="18" fillId="0" borderId="0" xfId="0" applyFont="1" applyAlignment="1">
      <alignment horizontal="center" vertical="center"/>
    </xf>
    <xf numFmtId="0" fontId="13" fillId="0" borderId="0" xfId="0" applyFont="1"/>
    <xf numFmtId="0" fontId="13" fillId="0" borderId="0" xfId="0" applyFont="1" applyAlignment="1">
      <alignment wrapText="1"/>
    </xf>
    <xf numFmtId="179" fontId="9" fillId="0" borderId="11" xfId="0" applyNumberFormat="1" applyFont="1" applyBorder="1" applyAlignment="1">
      <alignment horizontal="right" vertical="top"/>
    </xf>
    <xf numFmtId="179" fontId="9" fillId="0" borderId="0" xfId="0" applyNumberFormat="1" applyFont="1" applyBorder="1" applyAlignment="1">
      <alignment horizontal="right" vertical="top"/>
    </xf>
    <xf numFmtId="179" fontId="9" fillId="0" borderId="12" xfId="0" applyNumberFormat="1" applyFont="1" applyBorder="1" applyAlignment="1">
      <alignment horizontal="right" vertical="top"/>
    </xf>
    <xf numFmtId="0" fontId="9" fillId="0" borderId="13" xfId="0" applyFont="1" applyBorder="1" applyAlignment="1">
      <alignment horizontal="left" vertical="top" wrapText="1"/>
    </xf>
    <xf numFmtId="179" fontId="9" fillId="0" borderId="11" xfId="0" applyNumberFormat="1" applyFont="1" applyBorder="1" applyAlignment="1">
      <alignment horizontal="right"/>
    </xf>
    <xf numFmtId="179" fontId="9" fillId="0" borderId="0" xfId="0" applyNumberFormat="1" applyFont="1" applyBorder="1" applyAlignment="1">
      <alignment horizontal="right"/>
    </xf>
    <xf numFmtId="179" fontId="9" fillId="0" borderId="12" xfId="0" applyNumberFormat="1" applyFont="1" applyBorder="1" applyAlignment="1">
      <alignment horizontal="right"/>
    </xf>
    <xf numFmtId="49" fontId="17" fillId="0" borderId="0" xfId="0" applyNumberFormat="1" applyFont="1" applyBorder="1" applyAlignment="1">
      <alignment horizontal="center"/>
    </xf>
    <xf numFmtId="0" fontId="19" fillId="0" borderId="0" xfId="0" applyFont="1" applyAlignment="1">
      <alignment horizontal="center" vertical="center"/>
    </xf>
    <xf numFmtId="180" fontId="9" fillId="0" borderId="11" xfId="0" applyNumberFormat="1" applyFont="1" applyBorder="1" applyAlignment="1">
      <alignment horizontal="right" vertical="top"/>
    </xf>
    <xf numFmtId="180" fontId="9" fillId="0" borderId="0" xfId="0" applyNumberFormat="1" applyFont="1" applyBorder="1" applyAlignment="1">
      <alignment horizontal="right" vertical="top"/>
    </xf>
    <xf numFmtId="180" fontId="9" fillId="0" borderId="12" xfId="0" applyNumberFormat="1" applyFont="1" applyBorder="1" applyAlignment="1">
      <alignment horizontal="right"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36"/>
  <sheetViews>
    <sheetView tabSelected="1" workbookViewId="0">
      <selection sqref="A1:H1"/>
    </sheetView>
  </sheetViews>
  <sheetFormatPr defaultRowHeight="16.5"/>
  <cols>
    <col min="1" max="1" width="12.625" style="3" customWidth="1"/>
    <col min="2" max="2" width="2.125" style="3" customWidth="1"/>
    <col min="3" max="5" width="11.875" customWidth="1"/>
    <col min="6" max="6" width="11.625" customWidth="1"/>
    <col min="7" max="8" width="11.875" customWidth="1"/>
    <col min="9" max="9" width="12.125" style="3" customWidth="1"/>
    <col min="10" max="14" width="12.125" customWidth="1"/>
    <col min="15" max="15" width="9.625" customWidth="1"/>
    <col min="16" max="16" width="2.625" customWidth="1"/>
    <col min="17" max="17" width="12.625" style="3" customWidth="1"/>
    <col min="18" max="18" width="2.125" style="3" customWidth="1"/>
    <col min="19" max="23" width="14.125" customWidth="1"/>
    <col min="24" max="24" width="18.125" style="3" customWidth="1"/>
    <col min="25" max="27" width="18.125" customWidth="1"/>
    <col min="28" max="28" width="9.625" customWidth="1"/>
    <col min="29" max="29" width="2.625" customWidth="1"/>
  </cols>
  <sheetData>
    <row r="1" spans="1:29" ht="39.950000000000003" customHeight="1">
      <c r="A1" s="122" t="s">
        <v>80</v>
      </c>
      <c r="B1" s="87"/>
      <c r="C1" s="87"/>
      <c r="D1" s="87"/>
      <c r="E1" s="87"/>
      <c r="F1" s="87"/>
      <c r="G1" s="87"/>
      <c r="H1" s="87"/>
      <c r="I1" s="133" t="s">
        <v>91</v>
      </c>
      <c r="J1" s="88"/>
      <c r="K1" s="88"/>
      <c r="L1" s="88"/>
      <c r="M1" s="88"/>
      <c r="N1" s="88"/>
      <c r="O1" s="88"/>
      <c r="P1" s="88"/>
      <c r="Q1" s="122" t="s">
        <v>92</v>
      </c>
      <c r="R1" s="87"/>
      <c r="S1" s="87"/>
      <c r="T1" s="87"/>
      <c r="U1" s="87"/>
      <c r="V1" s="87"/>
      <c r="W1" s="87"/>
      <c r="X1" s="133" t="s">
        <v>93</v>
      </c>
      <c r="Y1" s="88"/>
      <c r="Z1" s="88"/>
      <c r="AA1" s="88"/>
      <c r="AB1" s="88"/>
      <c r="AC1" s="88"/>
    </row>
    <row r="2" spans="1:29" ht="15" customHeight="1" thickBot="1">
      <c r="A2" s="12"/>
      <c r="B2" s="12"/>
      <c r="C2" s="1"/>
      <c r="D2" s="15"/>
      <c r="E2" s="15"/>
      <c r="F2" s="15"/>
      <c r="G2" s="15"/>
      <c r="H2" s="40" t="s">
        <v>24</v>
      </c>
      <c r="J2" s="1"/>
      <c r="K2" s="1"/>
      <c r="L2" s="1"/>
      <c r="M2" s="1"/>
      <c r="N2" s="14"/>
      <c r="O2" s="14"/>
      <c r="P2" s="18" t="s">
        <v>43</v>
      </c>
      <c r="Q2" s="12"/>
      <c r="R2" s="12"/>
      <c r="S2" s="1"/>
      <c r="T2" s="15"/>
      <c r="U2" s="15"/>
      <c r="V2" s="15"/>
      <c r="W2" s="40" t="s">
        <v>24</v>
      </c>
      <c r="Y2" s="1"/>
      <c r="Z2" s="1"/>
      <c r="AA2" s="14"/>
      <c r="AB2" s="14"/>
      <c r="AC2" s="18" t="s">
        <v>43</v>
      </c>
    </row>
    <row r="3" spans="1:29" ht="24.75" customHeight="1">
      <c r="A3" s="63" t="s">
        <v>2</v>
      </c>
      <c r="B3" s="64"/>
      <c r="C3" s="83" t="s">
        <v>0</v>
      </c>
      <c r="D3" s="89" t="s">
        <v>3</v>
      </c>
      <c r="E3" s="90"/>
      <c r="F3" s="90"/>
      <c r="G3" s="90"/>
      <c r="H3" s="90"/>
      <c r="I3" s="91" t="s">
        <v>37</v>
      </c>
      <c r="J3" s="91"/>
      <c r="K3" s="91"/>
      <c r="L3" s="91"/>
      <c r="M3" s="91"/>
      <c r="N3" s="92"/>
      <c r="O3" s="72" t="s">
        <v>21</v>
      </c>
      <c r="P3" s="73"/>
      <c r="Q3" s="63" t="s">
        <v>52</v>
      </c>
      <c r="R3" s="64"/>
      <c r="S3" s="93" t="s">
        <v>38</v>
      </c>
      <c r="T3" s="91"/>
      <c r="U3" s="91"/>
      <c r="V3" s="94"/>
      <c r="W3" s="39"/>
      <c r="X3" s="91" t="s">
        <v>39</v>
      </c>
      <c r="Y3" s="99"/>
      <c r="Z3" s="38"/>
      <c r="AA3" s="100" t="s">
        <v>35</v>
      </c>
      <c r="AB3" s="72" t="s">
        <v>53</v>
      </c>
      <c r="AC3" s="73"/>
    </row>
    <row r="4" spans="1:29" ht="12.75" customHeight="1">
      <c r="A4" s="65"/>
      <c r="B4" s="66"/>
      <c r="C4" s="84"/>
      <c r="D4" s="58" t="s">
        <v>4</v>
      </c>
      <c r="E4" s="58" t="s">
        <v>5</v>
      </c>
      <c r="F4" s="58" t="s">
        <v>6</v>
      </c>
      <c r="G4" s="58" t="s">
        <v>7</v>
      </c>
      <c r="H4" s="58" t="s">
        <v>8</v>
      </c>
      <c r="I4" s="60" t="s">
        <v>12</v>
      </c>
      <c r="J4" s="52" t="s">
        <v>36</v>
      </c>
      <c r="K4" s="52"/>
      <c r="L4" s="52"/>
      <c r="M4" s="54" t="s">
        <v>13</v>
      </c>
      <c r="N4" s="55"/>
      <c r="O4" s="74"/>
      <c r="P4" s="75"/>
      <c r="Q4" s="65"/>
      <c r="R4" s="66"/>
      <c r="S4" s="105" t="s">
        <v>49</v>
      </c>
      <c r="T4" s="106"/>
      <c r="U4" s="59" t="s">
        <v>19</v>
      </c>
      <c r="V4" s="59" t="s">
        <v>42</v>
      </c>
      <c r="W4" s="58" t="s">
        <v>41</v>
      </c>
      <c r="X4" s="95" t="s">
        <v>40</v>
      </c>
      <c r="Y4" s="95"/>
      <c r="Z4" s="96"/>
      <c r="AA4" s="101"/>
      <c r="AB4" s="74"/>
      <c r="AC4" s="75"/>
    </row>
    <row r="5" spans="1:29" ht="12.75" customHeight="1">
      <c r="A5" s="65"/>
      <c r="B5" s="66"/>
      <c r="C5" s="84"/>
      <c r="D5" s="59"/>
      <c r="E5" s="59"/>
      <c r="F5" s="59"/>
      <c r="G5" s="59"/>
      <c r="H5" s="59"/>
      <c r="I5" s="61"/>
      <c r="J5" s="53"/>
      <c r="K5" s="53"/>
      <c r="L5" s="53"/>
      <c r="M5" s="56"/>
      <c r="N5" s="57"/>
      <c r="O5" s="74"/>
      <c r="P5" s="75"/>
      <c r="Q5" s="65"/>
      <c r="R5" s="66"/>
      <c r="S5" s="107"/>
      <c r="T5" s="108"/>
      <c r="U5" s="59"/>
      <c r="V5" s="59"/>
      <c r="W5" s="59"/>
      <c r="X5" s="97"/>
      <c r="Y5" s="97"/>
      <c r="Z5" s="98"/>
      <c r="AA5" s="101"/>
      <c r="AB5" s="74"/>
      <c r="AC5" s="75"/>
    </row>
    <row r="6" spans="1:29" ht="30" customHeight="1">
      <c r="A6" s="65"/>
      <c r="B6" s="66"/>
      <c r="C6" s="81" t="s">
        <v>1</v>
      </c>
      <c r="D6" s="50" t="s">
        <v>9</v>
      </c>
      <c r="E6" s="50" t="s">
        <v>10</v>
      </c>
      <c r="F6" s="50" t="s">
        <v>25</v>
      </c>
      <c r="G6" s="50" t="s">
        <v>26</v>
      </c>
      <c r="H6" s="50" t="s">
        <v>11</v>
      </c>
      <c r="I6" s="85" t="s">
        <v>32</v>
      </c>
      <c r="J6" s="41" t="s">
        <v>14</v>
      </c>
      <c r="K6" s="41" t="s">
        <v>28</v>
      </c>
      <c r="L6" s="41" t="s">
        <v>15</v>
      </c>
      <c r="M6" s="41" t="s">
        <v>14</v>
      </c>
      <c r="N6" s="44" t="s">
        <v>16</v>
      </c>
      <c r="O6" s="74"/>
      <c r="P6" s="75"/>
      <c r="Q6" s="65"/>
      <c r="R6" s="66"/>
      <c r="S6" s="47" t="s">
        <v>46</v>
      </c>
      <c r="T6" s="41" t="s">
        <v>18</v>
      </c>
      <c r="U6" s="50" t="s">
        <v>31</v>
      </c>
      <c r="V6" s="50" t="s">
        <v>22</v>
      </c>
      <c r="W6" s="50" t="s">
        <v>23</v>
      </c>
      <c r="X6" s="42" t="s">
        <v>33</v>
      </c>
      <c r="Y6" s="43" t="s">
        <v>29</v>
      </c>
      <c r="Z6" s="43" t="s">
        <v>20</v>
      </c>
      <c r="AA6" s="102" t="s">
        <v>34</v>
      </c>
      <c r="AB6" s="74"/>
      <c r="AC6" s="75"/>
    </row>
    <row r="7" spans="1:29" ht="54.75" customHeight="1" thickBot="1">
      <c r="A7" s="67"/>
      <c r="B7" s="68"/>
      <c r="C7" s="82"/>
      <c r="D7" s="51"/>
      <c r="E7" s="51"/>
      <c r="F7" s="51"/>
      <c r="G7" s="51"/>
      <c r="H7" s="51"/>
      <c r="I7" s="86"/>
      <c r="J7" s="20" t="s">
        <v>17</v>
      </c>
      <c r="K7" s="20" t="s">
        <v>48</v>
      </c>
      <c r="L7" s="21" t="s">
        <v>47</v>
      </c>
      <c r="M7" s="21" t="s">
        <v>17</v>
      </c>
      <c r="N7" s="37" t="s">
        <v>27</v>
      </c>
      <c r="O7" s="76"/>
      <c r="P7" s="77"/>
      <c r="Q7" s="67"/>
      <c r="R7" s="68"/>
      <c r="S7" s="48" t="s">
        <v>45</v>
      </c>
      <c r="T7" s="20" t="s">
        <v>44</v>
      </c>
      <c r="U7" s="86"/>
      <c r="V7" s="51"/>
      <c r="W7" s="51"/>
      <c r="X7" s="19" t="s">
        <v>50</v>
      </c>
      <c r="Y7" s="20" t="s">
        <v>30</v>
      </c>
      <c r="Z7" s="20" t="s">
        <v>51</v>
      </c>
      <c r="AA7" s="103"/>
      <c r="AB7" s="76"/>
      <c r="AC7" s="77"/>
    </row>
    <row r="8" spans="1:29" ht="16.149999999999999" customHeight="1">
      <c r="A8" s="116" t="s">
        <v>65</v>
      </c>
      <c r="B8" s="117"/>
      <c r="C8" s="118">
        <v>2816116869</v>
      </c>
      <c r="D8" s="119">
        <v>2060853426</v>
      </c>
      <c r="E8" s="119">
        <v>1542256856</v>
      </c>
      <c r="F8" s="120">
        <v>0</v>
      </c>
      <c r="G8" s="119">
        <v>29871</v>
      </c>
      <c r="H8" s="119">
        <v>40684759</v>
      </c>
      <c r="I8" s="129">
        <v>96232703</v>
      </c>
      <c r="J8" s="129">
        <v>14965884</v>
      </c>
      <c r="K8" s="129">
        <v>13109775</v>
      </c>
      <c r="L8" s="119">
        <v>1856109</v>
      </c>
      <c r="M8" s="130">
        <v>292755585</v>
      </c>
      <c r="N8" s="131">
        <v>232872807</v>
      </c>
      <c r="O8" s="34">
        <v>2010</v>
      </c>
      <c r="P8" s="132"/>
      <c r="Q8" s="116" t="s">
        <v>65</v>
      </c>
      <c r="R8" s="117"/>
      <c r="S8" s="118">
        <v>37604300</v>
      </c>
      <c r="T8" s="129">
        <v>22278478</v>
      </c>
      <c r="U8" s="129">
        <v>6999786</v>
      </c>
      <c r="V8" s="129">
        <v>66927982</v>
      </c>
      <c r="W8" s="119">
        <v>54742339</v>
      </c>
      <c r="X8" s="129">
        <v>36852641</v>
      </c>
      <c r="Y8" s="129">
        <v>11792690</v>
      </c>
      <c r="Z8" s="130">
        <v>6097008</v>
      </c>
      <c r="AA8" s="131">
        <v>700521104</v>
      </c>
      <c r="AB8" s="34">
        <v>2010</v>
      </c>
      <c r="AC8" s="132"/>
    </row>
    <row r="9" spans="1:29" ht="16.149999999999999" customHeight="1">
      <c r="A9" s="116" t="s">
        <v>66</v>
      </c>
      <c r="B9" s="117"/>
      <c r="C9" s="118">
        <v>2752602676</v>
      </c>
      <c r="D9" s="119">
        <v>2284242906</v>
      </c>
      <c r="E9" s="119">
        <v>1691221988</v>
      </c>
      <c r="F9" s="120">
        <v>0</v>
      </c>
      <c r="G9" s="119">
        <v>11053</v>
      </c>
      <c r="H9" s="119">
        <v>38458161</v>
      </c>
      <c r="I9" s="129">
        <v>95904687</v>
      </c>
      <c r="J9" s="129">
        <v>15924940</v>
      </c>
      <c r="K9" s="129">
        <v>13857184</v>
      </c>
      <c r="L9" s="119">
        <v>2067756</v>
      </c>
      <c r="M9" s="130">
        <v>301268262</v>
      </c>
      <c r="N9" s="131">
        <v>223712345</v>
      </c>
      <c r="O9" s="34">
        <v>2011</v>
      </c>
      <c r="P9" s="132"/>
      <c r="Q9" s="116" t="s">
        <v>66</v>
      </c>
      <c r="R9" s="117"/>
      <c r="S9" s="118">
        <v>49349080</v>
      </c>
      <c r="T9" s="129">
        <v>28206837</v>
      </c>
      <c r="U9" s="129">
        <v>4218547</v>
      </c>
      <c r="V9" s="129">
        <v>137235268</v>
      </c>
      <c r="W9" s="119">
        <v>68260330</v>
      </c>
      <c r="X9" s="129">
        <v>29815293</v>
      </c>
      <c r="Y9" s="129">
        <v>31838225</v>
      </c>
      <c r="Z9" s="130">
        <v>6606812</v>
      </c>
      <c r="AA9" s="131">
        <v>400099440</v>
      </c>
      <c r="AB9" s="34">
        <v>2011</v>
      </c>
      <c r="AC9" s="132"/>
    </row>
    <row r="10" spans="1:29" ht="16.149999999999999" customHeight="1">
      <c r="A10" s="116" t="s">
        <v>67</v>
      </c>
      <c r="B10" s="117"/>
      <c r="C10" s="118">
        <v>2957186909</v>
      </c>
      <c r="D10" s="119">
        <v>2207838729</v>
      </c>
      <c r="E10" s="119">
        <v>1732433367</v>
      </c>
      <c r="F10" s="120">
        <v>0</v>
      </c>
      <c r="G10" s="119">
        <v>37118</v>
      </c>
      <c r="H10" s="119">
        <v>65272494</v>
      </c>
      <c r="I10" s="129">
        <v>95359323</v>
      </c>
      <c r="J10" s="129">
        <v>16178420</v>
      </c>
      <c r="K10" s="129">
        <v>13883456</v>
      </c>
      <c r="L10" s="119">
        <v>2294964</v>
      </c>
      <c r="M10" s="130">
        <v>244328728</v>
      </c>
      <c r="N10" s="131">
        <v>163337503</v>
      </c>
      <c r="O10" s="34">
        <v>2012</v>
      </c>
      <c r="P10" s="132"/>
      <c r="Q10" s="116" t="s">
        <v>67</v>
      </c>
      <c r="R10" s="117"/>
      <c r="S10" s="118">
        <v>57121775</v>
      </c>
      <c r="T10" s="129">
        <v>23869450</v>
      </c>
      <c r="U10" s="129">
        <v>5215945</v>
      </c>
      <c r="V10" s="129">
        <v>49013334</v>
      </c>
      <c r="W10" s="119">
        <v>59595676</v>
      </c>
      <c r="X10" s="129">
        <v>34170952</v>
      </c>
      <c r="Y10" s="129">
        <v>15392636</v>
      </c>
      <c r="Z10" s="130">
        <v>10032088</v>
      </c>
      <c r="AA10" s="131">
        <v>689752504</v>
      </c>
      <c r="AB10" s="34">
        <v>2012</v>
      </c>
      <c r="AC10" s="132"/>
    </row>
    <row r="11" spans="1:29" ht="16.149999999999999" customHeight="1">
      <c r="A11" s="116" t="s">
        <v>68</v>
      </c>
      <c r="B11" s="117"/>
      <c r="C11" s="118">
        <v>2974125169</v>
      </c>
      <c r="D11" s="119">
        <v>2402184309</v>
      </c>
      <c r="E11" s="119">
        <v>1766937044</v>
      </c>
      <c r="F11" s="120">
        <v>0</v>
      </c>
      <c r="G11" s="119">
        <v>12340</v>
      </c>
      <c r="H11" s="119">
        <v>38930679</v>
      </c>
      <c r="I11" s="129">
        <v>214078800</v>
      </c>
      <c r="J11" s="129">
        <v>20577952</v>
      </c>
      <c r="K11" s="129">
        <v>18326980</v>
      </c>
      <c r="L11" s="119">
        <v>2250972</v>
      </c>
      <c r="M11" s="130">
        <v>280104773</v>
      </c>
      <c r="N11" s="131">
        <v>212109941</v>
      </c>
      <c r="O11" s="34">
        <v>2013</v>
      </c>
      <c r="P11" s="132"/>
      <c r="Q11" s="116" t="s">
        <v>68</v>
      </c>
      <c r="R11" s="117"/>
      <c r="S11" s="118">
        <v>45927695</v>
      </c>
      <c r="T11" s="129">
        <v>22067137</v>
      </c>
      <c r="U11" s="129">
        <v>4934022</v>
      </c>
      <c r="V11" s="129">
        <v>76608699</v>
      </c>
      <c r="W11" s="119">
        <v>81652216</v>
      </c>
      <c r="X11" s="129">
        <v>37695214</v>
      </c>
      <c r="Y11" s="129">
        <v>26768513</v>
      </c>
      <c r="Z11" s="130">
        <v>17188489</v>
      </c>
      <c r="AA11" s="131">
        <v>490288644</v>
      </c>
      <c r="AB11" s="34">
        <v>2013</v>
      </c>
      <c r="AC11" s="132"/>
    </row>
    <row r="12" spans="1:29" ht="16.149999999999999" customHeight="1">
      <c r="A12" s="116" t="s">
        <v>69</v>
      </c>
      <c r="B12" s="117"/>
      <c r="C12" s="118">
        <v>2957217303</v>
      </c>
      <c r="D12" s="119">
        <v>2405945411</v>
      </c>
      <c r="E12" s="119">
        <v>1900866045</v>
      </c>
      <c r="F12" s="120">
        <v>0</v>
      </c>
      <c r="G12" s="119">
        <v>6270</v>
      </c>
      <c r="H12" s="119">
        <v>40702194</v>
      </c>
      <c r="I12" s="129">
        <v>99375590</v>
      </c>
      <c r="J12" s="129">
        <v>33470059</v>
      </c>
      <c r="K12" s="129">
        <v>32196409</v>
      </c>
      <c r="L12" s="119">
        <v>1273650</v>
      </c>
      <c r="M12" s="130">
        <v>269543720</v>
      </c>
      <c r="N12" s="131">
        <v>209046836</v>
      </c>
      <c r="O12" s="34">
        <v>2014</v>
      </c>
      <c r="P12" s="132"/>
      <c r="Q12" s="116" t="s">
        <v>69</v>
      </c>
      <c r="R12" s="117"/>
      <c r="S12" s="118">
        <v>34399282</v>
      </c>
      <c r="T12" s="129">
        <v>26097602</v>
      </c>
      <c r="U12" s="129">
        <v>5815794</v>
      </c>
      <c r="V12" s="129">
        <v>56165739</v>
      </c>
      <c r="W12" s="119">
        <v>88643979</v>
      </c>
      <c r="X12" s="129">
        <v>57953320</v>
      </c>
      <c r="Y12" s="129">
        <v>6052782</v>
      </c>
      <c r="Z12" s="130">
        <v>24637877</v>
      </c>
      <c r="AA12" s="131">
        <v>462627913</v>
      </c>
      <c r="AB12" s="34">
        <v>2014</v>
      </c>
      <c r="AC12" s="132"/>
    </row>
    <row r="13" spans="1:29" ht="30.6" customHeight="1">
      <c r="A13" s="116" t="s">
        <v>70</v>
      </c>
      <c r="B13" s="117"/>
      <c r="C13" s="118">
        <v>3005198150</v>
      </c>
      <c r="D13" s="119">
        <v>2611993223</v>
      </c>
      <c r="E13" s="119">
        <v>2071514931</v>
      </c>
      <c r="F13" s="120">
        <v>0</v>
      </c>
      <c r="G13" s="119">
        <v>18971</v>
      </c>
      <c r="H13" s="119">
        <v>43787090</v>
      </c>
      <c r="I13" s="129">
        <v>127572212</v>
      </c>
      <c r="J13" s="129">
        <v>28235330</v>
      </c>
      <c r="K13" s="129">
        <v>26192218</v>
      </c>
      <c r="L13" s="119">
        <v>2043112</v>
      </c>
      <c r="M13" s="130">
        <v>310740275</v>
      </c>
      <c r="N13" s="131">
        <v>260044789</v>
      </c>
      <c r="O13" s="34">
        <v>2015</v>
      </c>
      <c r="P13" s="132"/>
      <c r="Q13" s="116" t="s">
        <v>70</v>
      </c>
      <c r="R13" s="117"/>
      <c r="S13" s="118">
        <v>24355143</v>
      </c>
      <c r="T13" s="129">
        <v>26340343</v>
      </c>
      <c r="U13" s="129">
        <v>5096583</v>
      </c>
      <c r="V13" s="129">
        <v>25027831</v>
      </c>
      <c r="W13" s="119">
        <v>70051985</v>
      </c>
      <c r="X13" s="129">
        <v>34512321</v>
      </c>
      <c r="Y13" s="129">
        <v>14892510</v>
      </c>
      <c r="Z13" s="130">
        <v>20647154</v>
      </c>
      <c r="AA13" s="131">
        <v>323152942</v>
      </c>
      <c r="AB13" s="34">
        <v>2015</v>
      </c>
      <c r="AC13" s="132"/>
    </row>
    <row r="14" spans="1:29" ht="16.149999999999999" customHeight="1">
      <c r="A14" s="116" t="s">
        <v>71</v>
      </c>
      <c r="B14" s="117"/>
      <c r="C14" s="118">
        <v>3085498009</v>
      </c>
      <c r="D14" s="119">
        <v>2640913702</v>
      </c>
      <c r="E14" s="119">
        <v>2161287528</v>
      </c>
      <c r="F14" s="120">
        <v>0</v>
      </c>
      <c r="G14" s="119">
        <v>9259</v>
      </c>
      <c r="H14" s="119">
        <v>41898455</v>
      </c>
      <c r="I14" s="129">
        <v>96059895</v>
      </c>
      <c r="J14" s="129">
        <v>17629148</v>
      </c>
      <c r="K14" s="129">
        <v>16364648</v>
      </c>
      <c r="L14" s="119">
        <v>1264500</v>
      </c>
      <c r="M14" s="130">
        <v>248725470</v>
      </c>
      <c r="N14" s="131">
        <v>198884921</v>
      </c>
      <c r="O14" s="34">
        <v>2016</v>
      </c>
      <c r="P14" s="132"/>
      <c r="Q14" s="116" t="s">
        <v>71</v>
      </c>
      <c r="R14" s="117"/>
      <c r="S14" s="118">
        <v>24462484</v>
      </c>
      <c r="T14" s="129">
        <v>25378065</v>
      </c>
      <c r="U14" s="129">
        <v>5868799</v>
      </c>
      <c r="V14" s="129">
        <v>69435148</v>
      </c>
      <c r="W14" s="119">
        <v>51250567</v>
      </c>
      <c r="X14" s="129">
        <v>30155917</v>
      </c>
      <c r="Y14" s="129">
        <v>12995626</v>
      </c>
      <c r="Z14" s="130">
        <v>8099024</v>
      </c>
      <c r="AA14" s="131">
        <v>393333740</v>
      </c>
      <c r="AB14" s="34">
        <v>2016</v>
      </c>
      <c r="AC14" s="132"/>
    </row>
    <row r="15" spans="1:29" ht="16.149999999999999" customHeight="1">
      <c r="A15" s="116" t="s">
        <v>72</v>
      </c>
      <c r="B15" s="117"/>
      <c r="C15" s="118">
        <v>3153481594</v>
      </c>
      <c r="D15" s="119">
        <v>2723790777</v>
      </c>
      <c r="E15" s="119">
        <v>2193177903</v>
      </c>
      <c r="F15" s="120">
        <v>0</v>
      </c>
      <c r="G15" s="119">
        <v>5431</v>
      </c>
      <c r="H15" s="119">
        <v>51577993</v>
      </c>
      <c r="I15" s="129">
        <v>126316895</v>
      </c>
      <c r="J15" s="129">
        <v>20001836</v>
      </c>
      <c r="K15" s="129">
        <v>17753666</v>
      </c>
      <c r="L15" s="119">
        <v>2248170</v>
      </c>
      <c r="M15" s="130">
        <v>257243022</v>
      </c>
      <c r="N15" s="131">
        <v>201136945</v>
      </c>
      <c r="O15" s="34">
        <v>2017</v>
      </c>
      <c r="P15" s="132"/>
      <c r="Q15" s="116" t="s">
        <v>72</v>
      </c>
      <c r="R15" s="117"/>
      <c r="S15" s="118">
        <v>28958343</v>
      </c>
      <c r="T15" s="129">
        <v>27147734</v>
      </c>
      <c r="U15" s="129">
        <v>9518323</v>
      </c>
      <c r="V15" s="129">
        <v>65949374</v>
      </c>
      <c r="W15" s="119">
        <v>33012424</v>
      </c>
      <c r="X15" s="129">
        <v>29425920</v>
      </c>
      <c r="Y15" s="129">
        <v>2043296</v>
      </c>
      <c r="Z15" s="130">
        <v>1543208</v>
      </c>
      <c r="AA15" s="131">
        <v>396678393</v>
      </c>
      <c r="AB15" s="34">
        <v>2017</v>
      </c>
      <c r="AC15" s="132"/>
    </row>
    <row r="16" spans="1:29" ht="16.149999999999999" customHeight="1">
      <c r="A16" s="116" t="s">
        <v>73</v>
      </c>
      <c r="B16" s="117"/>
      <c r="C16" s="118">
        <v>3235335476</v>
      </c>
      <c r="D16" s="119">
        <v>2824584510</v>
      </c>
      <c r="E16" s="119">
        <v>2294614449</v>
      </c>
      <c r="F16" s="120">
        <v>0</v>
      </c>
      <c r="G16" s="119">
        <v>3239</v>
      </c>
      <c r="H16" s="119">
        <v>53197221</v>
      </c>
      <c r="I16" s="129">
        <v>99884828</v>
      </c>
      <c r="J16" s="129">
        <v>23705648</v>
      </c>
      <c r="K16" s="129">
        <v>21272140</v>
      </c>
      <c r="L16" s="119">
        <v>2433508</v>
      </c>
      <c r="M16" s="130">
        <v>281903374</v>
      </c>
      <c r="N16" s="131">
        <v>221983292</v>
      </c>
      <c r="O16" s="34">
        <v>2018</v>
      </c>
      <c r="P16" s="132"/>
      <c r="Q16" s="116" t="s">
        <v>73</v>
      </c>
      <c r="R16" s="117"/>
      <c r="S16" s="118">
        <v>32672488</v>
      </c>
      <c r="T16" s="129">
        <v>27247594</v>
      </c>
      <c r="U16" s="129">
        <v>8502334</v>
      </c>
      <c r="V16" s="129">
        <v>62773417</v>
      </c>
      <c r="W16" s="119">
        <v>43074430</v>
      </c>
      <c r="X16" s="129">
        <v>32738296</v>
      </c>
      <c r="Y16" s="129">
        <v>874932</v>
      </c>
      <c r="Z16" s="130">
        <v>9461202</v>
      </c>
      <c r="AA16" s="131">
        <v>367676536</v>
      </c>
      <c r="AB16" s="34">
        <v>2018</v>
      </c>
      <c r="AC16" s="132"/>
    </row>
    <row r="17" spans="1:29" ht="16.149999999999999" customHeight="1">
      <c r="A17" s="116" t="s">
        <v>74</v>
      </c>
      <c r="B17" s="117"/>
      <c r="C17" s="118">
        <v>3326786017</v>
      </c>
      <c r="D17" s="119">
        <v>2901254198</v>
      </c>
      <c r="E17" s="119">
        <v>2379434429</v>
      </c>
      <c r="F17" s="120">
        <v>0</v>
      </c>
      <c r="G17" s="119">
        <v>3374</v>
      </c>
      <c r="H17" s="119">
        <v>44047714</v>
      </c>
      <c r="I17" s="129">
        <v>100130586</v>
      </c>
      <c r="J17" s="129">
        <v>22301500</v>
      </c>
      <c r="K17" s="129">
        <v>20940018</v>
      </c>
      <c r="L17" s="119">
        <v>1361482</v>
      </c>
      <c r="M17" s="130">
        <v>276342363</v>
      </c>
      <c r="N17" s="131">
        <v>208917813</v>
      </c>
      <c r="O17" s="34">
        <v>2019</v>
      </c>
      <c r="P17" s="132"/>
      <c r="Q17" s="116" t="s">
        <v>74</v>
      </c>
      <c r="R17" s="117"/>
      <c r="S17" s="118">
        <v>40551186</v>
      </c>
      <c r="T17" s="129">
        <v>26873364</v>
      </c>
      <c r="U17" s="129">
        <v>8613880</v>
      </c>
      <c r="V17" s="129">
        <v>70380352</v>
      </c>
      <c r="W17" s="119">
        <v>44276545</v>
      </c>
      <c r="X17" s="129">
        <v>35740644</v>
      </c>
      <c r="Y17" s="129">
        <v>2447555</v>
      </c>
      <c r="Z17" s="130">
        <v>6088346</v>
      </c>
      <c r="AA17" s="131">
        <v>381255274</v>
      </c>
      <c r="AB17" s="34">
        <v>2019</v>
      </c>
      <c r="AC17" s="132"/>
    </row>
    <row r="18" spans="1:29" ht="30.6" customHeight="1">
      <c r="A18" s="116" t="s">
        <v>75</v>
      </c>
      <c r="B18" s="117"/>
      <c r="C18" s="118">
        <v>3564189196</v>
      </c>
      <c r="D18" s="119">
        <v>2989967037</v>
      </c>
      <c r="E18" s="119">
        <v>2285856181</v>
      </c>
      <c r="F18" s="120">
        <v>0</v>
      </c>
      <c r="G18" s="119">
        <v>13507</v>
      </c>
      <c r="H18" s="119">
        <v>49603002</v>
      </c>
      <c r="I18" s="129">
        <v>239438392</v>
      </c>
      <c r="J18" s="129">
        <v>54965666</v>
      </c>
      <c r="K18" s="129">
        <v>53171665</v>
      </c>
      <c r="L18" s="119">
        <v>1794001</v>
      </c>
      <c r="M18" s="130">
        <v>312959603</v>
      </c>
      <c r="N18" s="131">
        <v>229114021</v>
      </c>
      <c r="O18" s="34">
        <v>2020</v>
      </c>
      <c r="P18" s="132"/>
      <c r="Q18" s="116" t="s">
        <v>75</v>
      </c>
      <c r="R18" s="117"/>
      <c r="S18" s="118">
        <v>59293069</v>
      </c>
      <c r="T18" s="129">
        <v>24552513</v>
      </c>
      <c r="U18" s="129">
        <v>7021321</v>
      </c>
      <c r="V18" s="129">
        <v>40109365</v>
      </c>
      <c r="W18" s="119">
        <v>38667651</v>
      </c>
      <c r="X18" s="129">
        <v>23761721</v>
      </c>
      <c r="Y18" s="129">
        <v>6804376</v>
      </c>
      <c r="Z18" s="130">
        <v>8101554</v>
      </c>
      <c r="AA18" s="131">
        <v>535554508</v>
      </c>
      <c r="AB18" s="34">
        <v>2020</v>
      </c>
      <c r="AC18" s="132"/>
    </row>
    <row r="19" spans="1:29" ht="16.149999999999999" customHeight="1">
      <c r="A19" s="116" t="s">
        <v>76</v>
      </c>
      <c r="B19" s="117"/>
      <c r="C19" s="118">
        <v>3721823026</v>
      </c>
      <c r="D19" s="119">
        <v>3261670322</v>
      </c>
      <c r="E19" s="119">
        <v>2705313718</v>
      </c>
      <c r="F19" s="120">
        <v>0</v>
      </c>
      <c r="G19" s="119">
        <v>6171</v>
      </c>
      <c r="H19" s="119">
        <v>48651543</v>
      </c>
      <c r="I19" s="129">
        <v>96230661</v>
      </c>
      <c r="J19" s="129">
        <v>24348595</v>
      </c>
      <c r="K19" s="129">
        <v>22937148</v>
      </c>
      <c r="L19" s="119">
        <v>1411447</v>
      </c>
      <c r="M19" s="130">
        <v>287129666</v>
      </c>
      <c r="N19" s="131">
        <v>193269076</v>
      </c>
      <c r="O19" s="34">
        <v>2021</v>
      </c>
      <c r="P19" s="132"/>
      <c r="Q19" s="116" t="s">
        <v>76</v>
      </c>
      <c r="R19" s="117"/>
      <c r="S19" s="118">
        <v>67628959</v>
      </c>
      <c r="T19" s="129">
        <v>26231631</v>
      </c>
      <c r="U19" s="129">
        <v>8914836</v>
      </c>
      <c r="V19" s="129">
        <v>91075132</v>
      </c>
      <c r="W19" s="119">
        <v>53178988</v>
      </c>
      <c r="X19" s="129">
        <v>35534099</v>
      </c>
      <c r="Y19" s="129">
        <v>3698074</v>
      </c>
      <c r="Z19" s="130">
        <v>13946815</v>
      </c>
      <c r="AA19" s="131">
        <v>406973716</v>
      </c>
      <c r="AB19" s="34">
        <v>2021</v>
      </c>
      <c r="AC19" s="132"/>
    </row>
    <row r="20" spans="1:29" ht="16.149999999999999" customHeight="1">
      <c r="A20" s="116" t="s">
        <v>77</v>
      </c>
      <c r="B20" s="117"/>
      <c r="C20" s="118">
        <v>4006574278</v>
      </c>
      <c r="D20" s="119">
        <v>3637536572</v>
      </c>
      <c r="E20" s="119">
        <v>3051547984</v>
      </c>
      <c r="F20" s="120">
        <v>0</v>
      </c>
      <c r="G20" s="119">
        <v>13609</v>
      </c>
      <c r="H20" s="119">
        <v>45697733</v>
      </c>
      <c r="I20" s="129">
        <v>101873200</v>
      </c>
      <c r="J20" s="129">
        <v>23205068</v>
      </c>
      <c r="K20" s="129">
        <v>20397844</v>
      </c>
      <c r="L20" s="119">
        <v>2807224</v>
      </c>
      <c r="M20" s="130">
        <v>311313729</v>
      </c>
      <c r="N20" s="131">
        <v>201117050</v>
      </c>
      <c r="O20" s="34">
        <v>2022</v>
      </c>
      <c r="P20" s="132"/>
      <c r="Q20" s="116" t="s">
        <v>77</v>
      </c>
      <c r="R20" s="117"/>
      <c r="S20" s="118">
        <v>63014469</v>
      </c>
      <c r="T20" s="129">
        <v>47182210</v>
      </c>
      <c r="U20" s="129">
        <v>8582620</v>
      </c>
      <c r="V20" s="129">
        <v>95302629</v>
      </c>
      <c r="W20" s="119">
        <v>47690313</v>
      </c>
      <c r="X20" s="129">
        <v>37751853</v>
      </c>
      <c r="Y20" s="129">
        <v>1414128</v>
      </c>
      <c r="Z20" s="130">
        <v>8524332</v>
      </c>
      <c r="AA20" s="131">
        <v>321347393</v>
      </c>
      <c r="AB20" s="34">
        <v>2022</v>
      </c>
      <c r="AC20" s="132"/>
    </row>
    <row r="21" spans="1:29" ht="16.149999999999999" customHeight="1">
      <c r="A21" s="116" t="s">
        <v>78</v>
      </c>
      <c r="B21" s="117"/>
      <c r="C21" s="118">
        <v>4952289022</v>
      </c>
      <c r="D21" s="119">
        <v>3848504863</v>
      </c>
      <c r="E21" s="119">
        <v>3315022588</v>
      </c>
      <c r="F21" s="120">
        <v>0</v>
      </c>
      <c r="G21" s="119">
        <v>4854</v>
      </c>
      <c r="H21" s="119">
        <v>55477505</v>
      </c>
      <c r="I21" s="129">
        <v>109191062</v>
      </c>
      <c r="J21" s="129">
        <v>34875167</v>
      </c>
      <c r="K21" s="129">
        <v>32043546</v>
      </c>
      <c r="L21" s="119">
        <v>2831621</v>
      </c>
      <c r="M21" s="130">
        <v>284822998</v>
      </c>
      <c r="N21" s="131">
        <v>208967173</v>
      </c>
      <c r="O21" s="34">
        <v>2023</v>
      </c>
      <c r="P21" s="132"/>
      <c r="Q21" s="116" t="s">
        <v>78</v>
      </c>
      <c r="R21" s="117"/>
      <c r="S21" s="118">
        <v>41082979</v>
      </c>
      <c r="T21" s="129">
        <v>34772846</v>
      </c>
      <c r="U21" s="129">
        <v>9932348</v>
      </c>
      <c r="V21" s="129">
        <v>39178341</v>
      </c>
      <c r="W21" s="119">
        <v>36705123</v>
      </c>
      <c r="X21" s="129">
        <v>27412026</v>
      </c>
      <c r="Y21" s="129">
        <v>3879560</v>
      </c>
      <c r="Z21" s="130">
        <v>5413537</v>
      </c>
      <c r="AA21" s="131">
        <v>1067079036</v>
      </c>
      <c r="AB21" s="34">
        <v>2023</v>
      </c>
      <c r="AC21" s="132"/>
    </row>
    <row r="22" spans="1:29" ht="16.149999999999999" customHeight="1">
      <c r="A22" s="116" t="s">
        <v>79</v>
      </c>
      <c r="B22" s="121" t="s">
        <v>57</v>
      </c>
      <c r="C22" s="118">
        <v>4684051786</v>
      </c>
      <c r="D22" s="119">
        <v>4230280864</v>
      </c>
      <c r="E22" s="119">
        <v>3578875662</v>
      </c>
      <c r="F22" s="120">
        <v>0</v>
      </c>
      <c r="G22" s="119">
        <v>4022</v>
      </c>
      <c r="H22" s="119">
        <v>56463929</v>
      </c>
      <c r="I22" s="129">
        <v>111685415</v>
      </c>
      <c r="J22" s="129">
        <v>38602207</v>
      </c>
      <c r="K22" s="129">
        <v>35663677</v>
      </c>
      <c r="L22" s="119">
        <v>2938530</v>
      </c>
      <c r="M22" s="130">
        <v>314181338</v>
      </c>
      <c r="N22" s="131">
        <v>225341634</v>
      </c>
      <c r="O22" s="34">
        <v>2024</v>
      </c>
      <c r="P22" s="35" t="s">
        <v>57</v>
      </c>
      <c r="Q22" s="116" t="s">
        <v>79</v>
      </c>
      <c r="R22" s="121" t="s">
        <v>57</v>
      </c>
      <c r="S22" s="118">
        <v>59356096</v>
      </c>
      <c r="T22" s="129">
        <v>29483608</v>
      </c>
      <c r="U22" s="129">
        <v>8498066</v>
      </c>
      <c r="V22" s="129">
        <v>121970225</v>
      </c>
      <c r="W22" s="119">
        <v>27193568</v>
      </c>
      <c r="X22" s="129">
        <v>19406161</v>
      </c>
      <c r="Y22" s="129">
        <v>3365463</v>
      </c>
      <c r="Z22" s="130">
        <v>4421944</v>
      </c>
      <c r="AA22" s="131">
        <v>426577354</v>
      </c>
      <c r="AB22" s="34">
        <v>2024</v>
      </c>
      <c r="AC22" s="35" t="s">
        <v>57</v>
      </c>
    </row>
    <row r="23" spans="1:29" ht="7.5" customHeight="1">
      <c r="A23" s="23"/>
      <c r="B23" s="24"/>
      <c r="C23" s="27"/>
      <c r="D23" s="28"/>
      <c r="E23" s="29"/>
      <c r="F23" s="29"/>
      <c r="G23" s="29"/>
      <c r="H23" s="29"/>
      <c r="I23" s="30"/>
      <c r="J23" s="31"/>
      <c r="K23" s="31"/>
      <c r="L23" s="28"/>
      <c r="M23" s="32"/>
      <c r="N23" s="33"/>
      <c r="O23" s="34"/>
      <c r="P23" s="35"/>
      <c r="Q23" s="36"/>
      <c r="R23" s="26"/>
      <c r="S23" s="27"/>
      <c r="T23" s="31"/>
      <c r="U23" s="45"/>
      <c r="V23" s="45"/>
      <c r="W23" s="29"/>
      <c r="X23" s="30"/>
      <c r="Y23" s="31"/>
      <c r="Z23" s="32"/>
      <c r="AA23" s="33"/>
      <c r="AB23" s="34"/>
      <c r="AC23" s="35"/>
    </row>
    <row r="24" spans="1:29" ht="30" customHeight="1">
      <c r="A24" s="114" t="s">
        <v>61</v>
      </c>
      <c r="B24" s="79"/>
      <c r="C24" s="111">
        <v>3303478606</v>
      </c>
      <c r="D24" s="112">
        <v>3127660869</v>
      </c>
      <c r="E24" s="112">
        <v>2689699556</v>
      </c>
      <c r="F24" s="113">
        <v>0</v>
      </c>
      <c r="G24" s="113">
        <v>0</v>
      </c>
      <c r="H24" s="112">
        <v>30576626</v>
      </c>
      <c r="I24" s="125">
        <v>65439802</v>
      </c>
      <c r="J24" s="125">
        <v>22328528</v>
      </c>
      <c r="K24" s="125">
        <v>21603698</v>
      </c>
      <c r="L24" s="112">
        <v>724830</v>
      </c>
      <c r="M24" s="126">
        <v>279919433</v>
      </c>
      <c r="N24" s="127">
        <v>224140939</v>
      </c>
      <c r="O24" s="128" t="s">
        <v>84</v>
      </c>
      <c r="P24" s="80"/>
      <c r="Q24" s="114" t="s">
        <v>61</v>
      </c>
      <c r="R24" s="79"/>
      <c r="S24" s="111">
        <v>32466786</v>
      </c>
      <c r="T24" s="125">
        <v>23311708</v>
      </c>
      <c r="U24" s="125">
        <v>1194</v>
      </c>
      <c r="V24" s="125">
        <v>39695730</v>
      </c>
      <c r="W24" s="112">
        <v>21005780</v>
      </c>
      <c r="X24" s="125">
        <v>14430727</v>
      </c>
      <c r="Y24" s="125">
        <v>3234782</v>
      </c>
      <c r="Z24" s="126">
        <v>3340271</v>
      </c>
      <c r="AA24" s="127">
        <v>154811957</v>
      </c>
      <c r="AB24" s="128" t="s">
        <v>84</v>
      </c>
      <c r="AC24" s="80"/>
    </row>
    <row r="25" spans="1:29" ht="30" customHeight="1">
      <c r="A25" s="114" t="s">
        <v>62</v>
      </c>
      <c r="B25" s="79"/>
      <c r="C25" s="111">
        <v>1031472237</v>
      </c>
      <c r="D25" s="112">
        <v>806486925</v>
      </c>
      <c r="E25" s="112">
        <v>634229087</v>
      </c>
      <c r="F25" s="113">
        <v>0</v>
      </c>
      <c r="G25" s="112">
        <v>3896</v>
      </c>
      <c r="H25" s="112">
        <v>19894337</v>
      </c>
      <c r="I25" s="125">
        <v>37285944</v>
      </c>
      <c r="J25" s="125">
        <v>12266844</v>
      </c>
      <c r="K25" s="125">
        <v>10391880</v>
      </c>
      <c r="L25" s="112">
        <v>1874964</v>
      </c>
      <c r="M25" s="126">
        <v>30970352</v>
      </c>
      <c r="N25" s="127">
        <v>460273</v>
      </c>
      <c r="O25" s="128" t="s">
        <v>85</v>
      </c>
      <c r="P25" s="80"/>
      <c r="Q25" s="114" t="s">
        <v>62</v>
      </c>
      <c r="R25" s="79"/>
      <c r="S25" s="111">
        <v>24346452</v>
      </c>
      <c r="T25" s="125">
        <v>6163627</v>
      </c>
      <c r="U25" s="125">
        <v>3845941</v>
      </c>
      <c r="V25" s="125">
        <v>67990524</v>
      </c>
      <c r="W25" s="112">
        <v>4105312</v>
      </c>
      <c r="X25" s="125">
        <v>3039141</v>
      </c>
      <c r="Y25" s="134">
        <v>0</v>
      </c>
      <c r="Z25" s="126">
        <v>1066171</v>
      </c>
      <c r="AA25" s="127">
        <v>220880000</v>
      </c>
      <c r="AB25" s="128" t="s">
        <v>85</v>
      </c>
      <c r="AC25" s="80"/>
    </row>
    <row r="26" spans="1:29" ht="30" customHeight="1">
      <c r="A26" s="115" t="s">
        <v>63</v>
      </c>
      <c r="B26" s="79"/>
      <c r="C26" s="111">
        <v>278308741</v>
      </c>
      <c r="D26" s="112">
        <v>226236752</v>
      </c>
      <c r="E26" s="112">
        <v>194149537</v>
      </c>
      <c r="F26" s="113">
        <v>0</v>
      </c>
      <c r="G26" s="112">
        <v>103</v>
      </c>
      <c r="H26" s="112">
        <v>5810849</v>
      </c>
      <c r="I26" s="125">
        <v>6181266</v>
      </c>
      <c r="J26" s="125">
        <v>2645469</v>
      </c>
      <c r="K26" s="125">
        <v>2432006</v>
      </c>
      <c r="L26" s="112">
        <v>213463</v>
      </c>
      <c r="M26" s="126">
        <v>2764811</v>
      </c>
      <c r="N26" s="127">
        <v>729991</v>
      </c>
      <c r="O26" s="128" t="s">
        <v>86</v>
      </c>
      <c r="P26" s="80"/>
      <c r="Q26" s="115" t="s">
        <v>63</v>
      </c>
      <c r="R26" s="79"/>
      <c r="S26" s="111">
        <v>2032423</v>
      </c>
      <c r="T26" s="125">
        <v>2397</v>
      </c>
      <c r="U26" s="125">
        <v>2856473</v>
      </c>
      <c r="V26" s="125">
        <v>11828244</v>
      </c>
      <c r="W26" s="112">
        <v>1186592</v>
      </c>
      <c r="X26" s="125">
        <v>1105128</v>
      </c>
      <c r="Y26" s="125">
        <v>65962</v>
      </c>
      <c r="Z26" s="126">
        <v>15502</v>
      </c>
      <c r="AA26" s="127">
        <v>50885397</v>
      </c>
      <c r="AB26" s="128" t="s">
        <v>86</v>
      </c>
      <c r="AC26" s="80"/>
    </row>
    <row r="27" spans="1:29" ht="30" customHeight="1">
      <c r="A27" s="115" t="s">
        <v>64</v>
      </c>
      <c r="B27" s="79"/>
      <c r="C27" s="111">
        <v>70792202</v>
      </c>
      <c r="D27" s="112">
        <v>69896318</v>
      </c>
      <c r="E27" s="112">
        <v>60797482</v>
      </c>
      <c r="F27" s="113">
        <v>0</v>
      </c>
      <c r="G27" s="112">
        <v>23</v>
      </c>
      <c r="H27" s="112">
        <v>182117</v>
      </c>
      <c r="I27" s="125">
        <v>2778403</v>
      </c>
      <c r="J27" s="125">
        <v>1361366</v>
      </c>
      <c r="K27" s="125">
        <v>1236093</v>
      </c>
      <c r="L27" s="112">
        <v>125273</v>
      </c>
      <c r="M27" s="126">
        <v>526742</v>
      </c>
      <c r="N27" s="127">
        <v>10431</v>
      </c>
      <c r="O27" s="128" t="s">
        <v>87</v>
      </c>
      <c r="P27" s="80"/>
      <c r="Q27" s="115" t="s">
        <v>64</v>
      </c>
      <c r="R27" s="79"/>
      <c r="S27" s="111">
        <v>510435</v>
      </c>
      <c r="T27" s="125">
        <v>5876</v>
      </c>
      <c r="U27" s="125">
        <v>1794458</v>
      </c>
      <c r="V27" s="125">
        <v>2455727</v>
      </c>
      <c r="W27" s="112">
        <v>895884</v>
      </c>
      <c r="X27" s="125">
        <v>831165</v>
      </c>
      <c r="Y27" s="125">
        <v>64719</v>
      </c>
      <c r="Z27" s="135">
        <v>0</v>
      </c>
      <c r="AA27" s="136">
        <v>0</v>
      </c>
      <c r="AB27" s="128" t="s">
        <v>87</v>
      </c>
      <c r="AC27" s="80"/>
    </row>
    <row r="28" spans="1:29" ht="5.0999999999999996" customHeight="1" thickBot="1">
      <c r="A28" s="16"/>
      <c r="B28" s="17"/>
      <c r="C28" s="13"/>
      <c r="D28" s="7"/>
      <c r="E28" s="7"/>
      <c r="F28" s="7"/>
      <c r="G28" s="7"/>
      <c r="H28" s="11"/>
      <c r="I28" s="10"/>
      <c r="J28" s="9"/>
      <c r="K28" s="9"/>
      <c r="L28" s="25"/>
      <c r="M28" s="22"/>
      <c r="N28" s="8"/>
      <c r="O28" s="6"/>
      <c r="P28" s="6"/>
      <c r="Q28" s="16"/>
      <c r="R28" s="17"/>
      <c r="S28" s="49"/>
      <c r="T28" s="46"/>
      <c r="U28" s="46"/>
      <c r="V28" s="46"/>
      <c r="W28" s="7"/>
      <c r="X28" s="10"/>
      <c r="Y28" s="9"/>
      <c r="Z28" s="22"/>
      <c r="AA28" s="8"/>
      <c r="AB28" s="6"/>
      <c r="AC28" s="6"/>
    </row>
    <row r="29" spans="1:29" s="2" customFormat="1" ht="12.95" customHeight="1">
      <c r="A29" s="71" t="str">
        <f>SUBSTITUTE(A33&amp;B33,CHAR(10),CHAR(10)&amp;"　　　　　")</f>
        <v>資料來源：財政部國庫署及各級政府財政單位。</v>
      </c>
      <c r="B29" s="71"/>
      <c r="C29" s="71"/>
      <c r="D29" s="71"/>
      <c r="E29" s="71"/>
      <c r="F29" s="71"/>
      <c r="G29" s="71"/>
      <c r="H29" s="71"/>
      <c r="I29" s="78" t="str">
        <f>SUBSTITUTE(I33&amp;J33,CHAR(10),CHAR(10)&amp;"　　　")</f>
        <v>Source： National Treasury Administration, Ministry of Finance and Finance departments at all levels of government.</v>
      </c>
      <c r="J29" s="78"/>
      <c r="K29" s="78"/>
      <c r="L29" s="78"/>
      <c r="M29" s="78"/>
      <c r="N29" s="78"/>
      <c r="O29" s="78"/>
      <c r="P29" s="78"/>
      <c r="Q29" s="71"/>
      <c r="R29" s="71"/>
      <c r="S29" s="104"/>
      <c r="T29" s="104"/>
      <c r="U29" s="104"/>
      <c r="V29" s="71"/>
      <c r="W29" s="71"/>
      <c r="X29" s="78"/>
      <c r="Y29" s="78"/>
      <c r="Z29" s="78"/>
      <c r="AA29" s="78"/>
      <c r="AB29" s="78"/>
      <c r="AC29" s="78"/>
    </row>
    <row r="30" spans="1:29" s="5" customFormat="1" ht="44.25" customHeight="1">
      <c r="A30" s="70" t="str">
        <f>SUBSTITUTE(A34&amp;B34,CHAR(10),CHAR(10)&amp;"　　　　　")</f>
        <v>說　　明：1.各級公庫收入淨額，指公庫依各級政府當年度總預算、以前年度總預算、特別預算以及預算外各類收入，
　　　　　　經扣除個別公庫互相移轉及公庫內部調撥等重複列計部分後之淨額。
　　　　　2.公庫收入淨額之統計採收付實現基礎，以經公庫代理機關收納者為準。
　　　　　3.其他包括預算外收入。</v>
      </c>
      <c r="B30" s="70"/>
      <c r="C30" s="70"/>
      <c r="D30" s="70"/>
      <c r="E30" s="70"/>
      <c r="F30" s="70"/>
      <c r="G30" s="70"/>
      <c r="H30" s="70"/>
      <c r="I30" s="69" t="str">
        <f>SUBSTITUTE(I34&amp;J34,CHAR(10),CHAR(10)&amp;"　　 　 　　")</f>
        <v>Explanation：1.Net Revenues of Treasury represent the sum of all receipts by the treasuries from the current fiscal year's general budgets,
　　 　 　　   previous fiscal year's general budgets, special budgets &amp; extra-budgets of all levels of government, with all the duplicate parts
　　 　 　　   of inter-treasury transfers &amp; intra-treasury appropriations eliminated.
　　 　 　　2.Net revenues of Treasury has been compiled on cash basis, as the amount received by treasury agencies.
　　 　 　　3.Others include Extra-budget revenues.</v>
      </c>
      <c r="J30" s="69"/>
      <c r="K30" s="69"/>
      <c r="L30" s="69"/>
      <c r="M30" s="69"/>
      <c r="N30" s="69"/>
      <c r="O30" s="69"/>
      <c r="P30" s="69"/>
      <c r="Q30" s="70" t="str">
        <f>SUBSTITUTE(Q34&amp;R34,CHAR(10),CHAR(10)&amp;"　　　　　")</f>
        <v/>
      </c>
      <c r="R30" s="70"/>
      <c r="S30" s="70"/>
      <c r="T30" s="70"/>
      <c r="U30" s="70"/>
      <c r="V30" s="70"/>
      <c r="W30" s="70"/>
      <c r="X30" s="69"/>
      <c r="Y30" s="69"/>
      <c r="Z30" s="69"/>
      <c r="AA30" s="69"/>
      <c r="AB30" s="69"/>
      <c r="AC30" s="69"/>
    </row>
    <row r="31" spans="1:29" s="5" customFormat="1" ht="69" customHeight="1">
      <c r="A31" s="62" t="str">
        <f>SUBSTITUTE(A35&amp;B35,CHAR(10),CHAR(10)&amp;"　　　　　")</f>
        <v>附　　註：1.*自104年(含)起，直轄市庫含桃園市庫，臺灣省各鄉(鎮、市)庫含直轄市山地原住民區庫；
　　　　　   自106年(含)起，各縣(市)庫及各鄉(鎮、市)庫含福建省資料。
　　　　　2.p為初步統計數，修正數訂於11月底於財政部網站刊布修正。</v>
      </c>
      <c r="B31" s="62"/>
      <c r="C31" s="62"/>
      <c r="D31" s="62"/>
      <c r="E31" s="62"/>
      <c r="F31" s="62"/>
      <c r="G31" s="62"/>
      <c r="H31" s="62"/>
      <c r="I31" s="69" t="str">
        <f>SUBSTITUTE(I35&amp;J35,CHAR(10),CHAR(10)&amp;"　　　")</f>
        <v>Note： 1.* Since 2015, the Municipalities City Treasuries include Taoyuan City, and the Township Treasuries include the Township 
　　　   &amp; Municipality of Aboriginal District Treasuries. And since 2017, the County &amp; City Treasuries and Township Treasuries 
　　　   include Fuchien Province.
　　　2.The "p" indicates preliminary statistic figures, and the revised figures will be published in November this year at  
　　　   the Ministry of Finance website:http://www.mof.gov.tw.</v>
      </c>
      <c r="J31" s="69"/>
      <c r="K31" s="69"/>
      <c r="L31" s="69"/>
      <c r="M31" s="69"/>
      <c r="N31" s="69"/>
      <c r="O31" s="69"/>
      <c r="P31" s="69"/>
      <c r="Q31" s="62"/>
      <c r="R31" s="62"/>
      <c r="S31" s="62"/>
      <c r="T31" s="62"/>
      <c r="U31" s="62"/>
      <c r="V31" s="62"/>
      <c r="W31" s="62"/>
      <c r="X31" s="69"/>
      <c r="Y31" s="69"/>
      <c r="Z31" s="69"/>
      <c r="AA31" s="69"/>
      <c r="AB31" s="69"/>
      <c r="AC31" s="69"/>
    </row>
    <row r="32" spans="1:29" s="5" customFormat="1" ht="12"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row>
    <row r="33" spans="1:10" hidden="1">
      <c r="A33" s="109" t="s">
        <v>60</v>
      </c>
      <c r="B33" s="109" t="s">
        <v>56</v>
      </c>
      <c r="I33" s="123" t="s">
        <v>90</v>
      </c>
      <c r="J33" s="123" t="s">
        <v>83</v>
      </c>
    </row>
    <row r="34" spans="1:10" ht="409.6" hidden="1">
      <c r="A34" s="109" t="s">
        <v>59</v>
      </c>
      <c r="B34" s="110" t="s">
        <v>55</v>
      </c>
      <c r="I34" s="123" t="s">
        <v>89</v>
      </c>
      <c r="J34" s="124" t="s">
        <v>82</v>
      </c>
    </row>
    <row r="35" spans="1:10" ht="409.6" hidden="1">
      <c r="A35" s="109" t="s">
        <v>58</v>
      </c>
      <c r="B35" s="110" t="s">
        <v>54</v>
      </c>
      <c r="I35" s="123" t="s">
        <v>88</v>
      </c>
      <c r="J35" s="124" t="s">
        <v>81</v>
      </c>
    </row>
    <row r="36" spans="1:10" ht="15" customHeight="1"/>
  </sheetData>
  <mergeCells count="66">
    <mergeCell ref="A27:B27"/>
    <mergeCell ref="O27:P27"/>
    <mergeCell ref="Q27:R27"/>
    <mergeCell ref="AB27:AC27"/>
    <mergeCell ref="A25:B25"/>
    <mergeCell ref="O25:P25"/>
    <mergeCell ref="Q25:R25"/>
    <mergeCell ref="AB25:AC25"/>
    <mergeCell ref="A26:B26"/>
    <mergeCell ref="O26:P26"/>
    <mergeCell ref="Q26:R26"/>
    <mergeCell ref="AB26:AC26"/>
    <mergeCell ref="V4:V5"/>
    <mergeCell ref="W6:W7"/>
    <mergeCell ref="Q29:W29"/>
    <mergeCell ref="X29:AC29"/>
    <mergeCell ref="Q30:W30"/>
    <mergeCell ref="X30:AC30"/>
    <mergeCell ref="S4:T5"/>
    <mergeCell ref="U6:U7"/>
    <mergeCell ref="Q31:W31"/>
    <mergeCell ref="X31:AC31"/>
    <mergeCell ref="Q24:R24"/>
    <mergeCell ref="AB24:AC24"/>
    <mergeCell ref="S3:V3"/>
    <mergeCell ref="X4:Z5"/>
    <mergeCell ref="X3:Y3"/>
    <mergeCell ref="AA3:AA5"/>
    <mergeCell ref="W4:W5"/>
    <mergeCell ref="AA6:AA7"/>
    <mergeCell ref="Q1:W1"/>
    <mergeCell ref="A1:H1"/>
    <mergeCell ref="I1:P1"/>
    <mergeCell ref="D3:H3"/>
    <mergeCell ref="I3:N3"/>
    <mergeCell ref="X1:AC1"/>
    <mergeCell ref="Q3:R7"/>
    <mergeCell ref="AB3:AC7"/>
    <mergeCell ref="U4:U5"/>
    <mergeCell ref="V6:V7"/>
    <mergeCell ref="O3:P7"/>
    <mergeCell ref="I29:P29"/>
    <mergeCell ref="I31:P31"/>
    <mergeCell ref="A24:B24"/>
    <mergeCell ref="F4:F5"/>
    <mergeCell ref="O24:P24"/>
    <mergeCell ref="G4:G5"/>
    <mergeCell ref="C6:C7"/>
    <mergeCell ref="C3:C5"/>
    <mergeCell ref="I6:I7"/>
    <mergeCell ref="M4:N5"/>
    <mergeCell ref="E4:E5"/>
    <mergeCell ref="D4:D5"/>
    <mergeCell ref="I4:I5"/>
    <mergeCell ref="H4:H5"/>
    <mergeCell ref="A31:H31"/>
    <mergeCell ref="A3:B7"/>
    <mergeCell ref="I30:P30"/>
    <mergeCell ref="A30:H30"/>
    <mergeCell ref="A29:H29"/>
    <mergeCell ref="E6:E7"/>
    <mergeCell ref="D6:D7"/>
    <mergeCell ref="H6:H7"/>
    <mergeCell ref="G6:G7"/>
    <mergeCell ref="F6:F7"/>
    <mergeCell ref="J4:L5"/>
  </mergeCells>
  <phoneticPr fontId="1" type="noConversion"/>
  <printOptions horizontalCentered="1"/>
  <pageMargins left="0.70866141732283472" right="0.70866141732283472"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2018-04-19T06:52:25Z</cp:lastPrinted>
  <dcterms:created xsi:type="dcterms:W3CDTF">2001-11-06T09:07:39Z</dcterms:created>
  <dcterms:modified xsi:type="dcterms:W3CDTF">2025-06-27T06:56:26Z</dcterms:modified>
</cp:coreProperties>
</file>