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賦稅統計科\Year_Fin\113電子書\htm\"/>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27" i="1" l="1"/>
  <c r="H27" i="1"/>
  <c r="A28" i="1"/>
  <c r="H28" i="1"/>
  <c r="O28" i="1"/>
  <c r="A29" i="1"/>
  <c r="H29" i="1"/>
</calcChain>
</file>

<file path=xl/sharedStrings.xml><?xml version="1.0" encoding="utf-8"?>
<sst xmlns="http://schemas.openxmlformats.org/spreadsheetml/2006/main" count="116" uniqueCount="76">
  <si>
    <t>經</t>
    <phoneticPr fontId="1" type="noConversion"/>
  </si>
  <si>
    <t>經濟發展支出</t>
    <phoneticPr fontId="1" type="noConversion"/>
  </si>
  <si>
    <t>Total</t>
    <phoneticPr fontId="1" type="noConversion"/>
  </si>
  <si>
    <t>Expenditures
for General
Administration</t>
    <phoneticPr fontId="1" type="noConversion"/>
  </si>
  <si>
    <t>Expenditures for
Education, Science
&amp; Culture</t>
    <phoneticPr fontId="1" type="noConversion"/>
  </si>
  <si>
    <t>Expenditures for
Economic
Development</t>
    <phoneticPr fontId="1" type="noConversion"/>
  </si>
  <si>
    <t>Grand Total</t>
    <phoneticPr fontId="1" type="noConversion"/>
  </si>
  <si>
    <t>社會福利支出</t>
    <phoneticPr fontId="1" type="noConversion"/>
  </si>
  <si>
    <t>社區發展及環
境保護支出</t>
    <phoneticPr fontId="1" type="noConversion"/>
  </si>
  <si>
    <t>退休撫卹支出</t>
    <phoneticPr fontId="1" type="noConversion"/>
  </si>
  <si>
    <t>Expenditures for
Social Welfare</t>
    <phoneticPr fontId="1" type="noConversion"/>
  </si>
  <si>
    <t>Expenditures for
Community
Development &amp;
Environmental Protection</t>
    <phoneticPr fontId="1" type="noConversion"/>
  </si>
  <si>
    <t>Others</t>
    <phoneticPr fontId="1" type="noConversion"/>
  </si>
  <si>
    <t>門</t>
    <phoneticPr fontId="1" type="noConversion"/>
  </si>
  <si>
    <t>Total</t>
    <phoneticPr fontId="1" type="noConversion"/>
  </si>
  <si>
    <t>Expenditures for
Social Welfare</t>
    <phoneticPr fontId="1" type="noConversion"/>
  </si>
  <si>
    <t>Expenditures for
Community
Development &amp;
Environmental Protection</t>
    <phoneticPr fontId="1" type="noConversion"/>
  </si>
  <si>
    <t>Others</t>
    <phoneticPr fontId="1" type="noConversion"/>
  </si>
  <si>
    <t>融資性庫款支出
(債務還本)</t>
    <phoneticPr fontId="1" type="noConversion"/>
  </si>
  <si>
    <t>債 務 支 出</t>
    <phoneticPr fontId="1" type="noConversion"/>
  </si>
  <si>
    <t>一般政務支出
**</t>
    <phoneticPr fontId="1" type="noConversion"/>
  </si>
  <si>
    <t>單位：新臺幣千元</t>
  </si>
  <si>
    <t>Expenditures for Obligations</t>
    <phoneticPr fontId="1" type="noConversion"/>
  </si>
  <si>
    <t>Treasury Financing
Payment of
General Budget
(Debt Repayment)</t>
    <phoneticPr fontId="1" type="noConversion"/>
  </si>
  <si>
    <t>Expenditures for Retirement &amp; Condolence</t>
    <phoneticPr fontId="1" type="noConversion"/>
  </si>
  <si>
    <t>Expenditures
for Retirement
&amp; Condolence</t>
    <phoneticPr fontId="1" type="noConversion"/>
  </si>
  <si>
    <r>
      <rPr>
        <sz val="9.25"/>
        <rFont val="細明體"/>
        <family val="3"/>
        <charset val="136"/>
      </rPr>
      <t>常　　　　　　　　　　　　　　　門</t>
    </r>
    <r>
      <rPr>
        <sz val="9.25"/>
        <rFont val="標楷體"/>
        <family val="4"/>
        <charset val="136"/>
      </rPr>
      <t xml:space="preserve">
</t>
    </r>
    <r>
      <rPr>
        <sz val="9.25"/>
        <rFont val="新細明體"/>
        <family val="1"/>
        <charset val="136"/>
      </rPr>
      <t>Current</t>
    </r>
    <phoneticPr fontId="1" type="noConversion"/>
  </si>
  <si>
    <r>
      <rPr>
        <sz val="9.25"/>
        <rFont val="細明體"/>
        <family val="3"/>
        <charset val="136"/>
      </rPr>
      <t>資　　　　　　　　　　　　　　　　　本</t>
    </r>
    <r>
      <rPr>
        <sz val="9.25"/>
        <rFont val="標楷體"/>
        <family val="4"/>
        <charset val="136"/>
      </rPr>
      <t xml:space="preserve">
</t>
    </r>
    <r>
      <rPr>
        <sz val="9.25"/>
        <rFont val="新細明體"/>
        <family val="1"/>
        <charset val="136"/>
      </rPr>
      <t>Capital</t>
    </r>
    <phoneticPr fontId="1" type="noConversion"/>
  </si>
  <si>
    <t>一般政務支出
**</t>
    <phoneticPr fontId="1" type="noConversion"/>
  </si>
  <si>
    <t>合　　　計</t>
    <phoneticPr fontId="1" type="noConversion"/>
  </si>
  <si>
    <t>總　　　計</t>
    <phoneticPr fontId="1" type="noConversion"/>
  </si>
  <si>
    <t>其　　他</t>
    <phoneticPr fontId="1" type="noConversion"/>
  </si>
  <si>
    <t>教育科學文化
支　　　出</t>
    <phoneticPr fontId="1" type="noConversion"/>
  </si>
  <si>
    <t>Unit：NT$ 1,000</t>
  </si>
  <si>
    <t>CY
&amp;
Treasury</t>
  </si>
  <si>
    <t>年　　別
及
庫　　別</t>
    <phoneticPr fontId="1" type="noConversion"/>
  </si>
  <si>
    <t>1.*自104年(含)起，直轄市庫含桃園市庫，臺灣省各鄉(鎮、市)庫含直轄市山地原住民區庫；
   自106年(含)起，各縣(市)庫及各鄉(鎮、市)庫含福建省資料。
2.**一般政務支出含國防支出及警政支出。
3.p為初步統計數，修正數訂於11月底於財政部網站刊布修正。</t>
  </si>
  <si>
    <t>1.各級公庫支出淨額，指公庫依各級政府當年度總預算、以前年度總預算、特別預算以及預算外各類支出，
  經扣除個別公庫互相移轉及公庫內部調撥等重複列計部分後之淨額。
2.公庫支出淨額之統計採收付實現基礎，以經公庫代理機關兌付或集中支付機關簽開支票者為準。
3.其他包括預算外支出。</t>
  </si>
  <si>
    <t>財政部國庫署及各級政府財政單位。</t>
  </si>
  <si>
    <t>p</t>
  </si>
  <si>
    <t>附　　註：</t>
  </si>
  <si>
    <t>說　　明：</t>
  </si>
  <si>
    <t>資料來源：</t>
  </si>
  <si>
    <t>國　　庫</t>
  </si>
  <si>
    <t>直轄市庫*</t>
  </si>
  <si>
    <t>臺灣及福建省
各縣(市)庫*</t>
  </si>
  <si>
    <t>臺灣及福建省各
鄉(鎮、市)庫*</t>
  </si>
  <si>
    <t xml:space="preserve"> 99年</t>
  </si>
  <si>
    <t>100年</t>
  </si>
  <si>
    <t>101年</t>
  </si>
  <si>
    <t>102年</t>
  </si>
  <si>
    <t>103年</t>
  </si>
  <si>
    <t>104年</t>
  </si>
  <si>
    <t>105年</t>
  </si>
  <si>
    <t>106年</t>
  </si>
  <si>
    <t>107年</t>
  </si>
  <si>
    <t>108年</t>
  </si>
  <si>
    <t>109年</t>
  </si>
  <si>
    <t>110年</t>
  </si>
  <si>
    <t>111年</t>
  </si>
  <si>
    <t>112年</t>
  </si>
  <si>
    <t>113年</t>
  </si>
  <si>
    <t>表2-2. 各級公庫支出淨額 (1/2)</t>
  </si>
  <si>
    <t>1.* Since 2015, the Municipalities City Treasuries include Taoyuan City, and the Township Treasuries include the Township 
   &amp; Municipality of Aboriginal District Treasuries. And since 2017, the County &amp; City Treasuries and Township Treasuries 
   include Fuchien Province.
2.** Expenditures for General Administration include Expenditures for National Defense and Police Service.
3.The "p" indicates preliminary statistic figures, and the revised figures will be published in November this year at  
   the Ministry of Finance website:http://www.mof.gov.tw.</t>
  </si>
  <si>
    <t>1.Net Expenditures of Treasury represent sum of all outlays by Treasuries for all level governments current-fiscal-year's general
   budgets, previous-fiscal-year's general budgets, special budgets &amp; extra-budgets, with all the duplicate parts of inter-treasury
   transfers &amp; intra-treasury appropriations eliminated.
2.Net Expenditures of Treasury has been compiled on cash basis, as the amount disbursed by Treasury Agencies or the checks
   drawn by Payment Bureaus.
3.Others include Extra-budget expenditures.</t>
  </si>
  <si>
    <t>National Treasury Administration, Ministry of Finance and Finance departments at all levels of government.</t>
  </si>
  <si>
    <t>National
 Treasury</t>
  </si>
  <si>
    <t>Municipalities
 City Treasuries *</t>
  </si>
  <si>
    <t>County &amp; City 
 Treasuries *</t>
  </si>
  <si>
    <t>Township
 Treasuries *</t>
  </si>
  <si>
    <t>Note：</t>
  </si>
  <si>
    <t>Explanation：</t>
  </si>
  <si>
    <t>Source：</t>
  </si>
  <si>
    <t>Table 2-2.  Net Expenditures of Treasury (1/2)</t>
  </si>
  <si>
    <t>表2-2. 各級公庫支出淨額 (2/2)</t>
  </si>
  <si>
    <t>Table 2-2.  Net Expenditures of Treasury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</si>
</sst>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9" formatCode="###,###,###,##0\ "/>
    <numFmt numFmtId="181" formatCode="###,###,###,##0;\ \-###,###,###,##0;\ &quot;              -&quot;\ "/>
  </numFmts>
  <fonts count="19">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15"/>
      <name val="新細明體"/>
      <family val="1"/>
      <charset val="136"/>
    </font>
    <font>
      <sz val="8.25"/>
      <name val="新細明體"/>
      <family val="1"/>
      <charset val="136"/>
    </font>
    <font>
      <sz val="9.25"/>
      <name val="細明體"/>
      <family val="3"/>
      <charset val="136"/>
    </font>
    <font>
      <sz val="8.25"/>
      <name val="細明體"/>
      <family val="3"/>
      <charset val="136"/>
    </font>
    <font>
      <sz val="9.25"/>
      <name val="MS Sans Serif"/>
    </font>
    <font>
      <sz val="13"/>
      <name val="微軟正黑體"/>
      <family val="2"/>
      <charset val="136"/>
    </font>
    <font>
      <sz val="12"/>
      <name val="微軟正黑體"/>
      <family val="2"/>
      <charset val="136"/>
    </font>
  </fonts>
  <fills count="2">
    <fill>
      <patternFill patternType="none"/>
    </fill>
    <fill>
      <patternFill patternType="gray125"/>
    </fill>
  </fills>
  <borders count="26">
    <border>
      <left/>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s>
  <cellStyleXfs count="1">
    <xf numFmtId="0" fontId="0" fillId="0" borderId="0"/>
  </cellStyleXfs>
  <cellXfs count="100">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4" fillId="0" borderId="1" xfId="0" applyFont="1" applyBorder="1" applyAlignment="1">
      <alignment horizontal="right" wrapText="1"/>
    </xf>
    <xf numFmtId="0" fontId="4" fillId="0" borderId="2" xfId="0" applyFont="1" applyBorder="1" applyAlignment="1">
      <alignment horizontal="right" wrapText="1"/>
    </xf>
    <xf numFmtId="0" fontId="4" fillId="0" borderId="3" xfId="0" applyFont="1" applyBorder="1" applyAlignment="1">
      <alignment horizontal="right" wrapText="1"/>
    </xf>
    <xf numFmtId="0" fontId="7" fillId="0" borderId="4" xfId="0" applyFont="1" applyBorder="1" applyAlignment="1">
      <alignment horizontal="right"/>
    </xf>
    <xf numFmtId="0" fontId="5" fillId="0" borderId="4" xfId="0" applyFont="1" applyBorder="1" applyAlignment="1">
      <alignment horizontal="center"/>
    </xf>
    <xf numFmtId="0" fontId="5" fillId="0" borderId="2" xfId="0" applyFont="1" applyBorder="1" applyAlignment="1">
      <alignment horizontal="right" wrapText="1"/>
    </xf>
    <xf numFmtId="0" fontId="6" fillId="0" borderId="0" xfId="0" applyFont="1" applyBorder="1"/>
    <xf numFmtId="0" fontId="7" fillId="0" borderId="5" xfId="0" applyFont="1" applyBorder="1" applyAlignment="1">
      <alignment horizontal="right"/>
    </xf>
    <xf numFmtId="0" fontId="0" fillId="0" borderId="1" xfId="0" applyBorder="1" applyAlignment="1">
      <alignment horizontal="left" vertical="center"/>
    </xf>
    <xf numFmtId="0" fontId="0" fillId="0" borderId="1" xfId="0" applyBorder="1" applyAlignment="1">
      <alignment vertical="center"/>
    </xf>
    <xf numFmtId="0" fontId="5" fillId="0" borderId="1" xfId="0" applyFont="1" applyBorder="1" applyAlignment="1">
      <alignment horizontal="center"/>
    </xf>
    <xf numFmtId="0" fontId="5" fillId="0" borderId="6" xfId="0" applyFont="1" applyBorder="1" applyAlignment="1">
      <alignment horizontal="center"/>
    </xf>
    <xf numFmtId="0" fontId="9" fillId="0" borderId="7" xfId="0" applyFont="1" applyBorder="1" applyAlignment="1">
      <alignment horizontal="right" wrapText="1"/>
    </xf>
    <xf numFmtId="0" fontId="9" fillId="0" borderId="1" xfId="0" applyFont="1" applyBorder="1" applyAlignment="1">
      <alignment horizontal="right"/>
    </xf>
    <xf numFmtId="0" fontId="9" fillId="0" borderId="4" xfId="0" applyFont="1" applyBorder="1" applyAlignment="1">
      <alignment horizontal="center" wrapText="1"/>
    </xf>
    <xf numFmtId="0" fontId="9" fillId="0" borderId="2" xfId="0" applyFont="1" applyBorder="1" applyAlignment="1">
      <alignment horizontal="center" wrapText="1"/>
    </xf>
    <xf numFmtId="49" fontId="9" fillId="0" borderId="0" xfId="0" applyNumberFormat="1" applyFont="1" applyBorder="1" applyAlignment="1">
      <alignment horizontal="center" wrapText="1"/>
    </xf>
    <xf numFmtId="0" fontId="7" fillId="0" borderId="1" xfId="0" applyFont="1" applyBorder="1" applyAlignment="1">
      <alignment horizontal="right"/>
    </xf>
    <xf numFmtId="0" fontId="8" fillId="0" borderId="0" xfId="0" applyFont="1" applyBorder="1" applyAlignment="1">
      <alignment horizontal="left" wrapText="1" indent="1"/>
    </xf>
    <xf numFmtId="0" fontId="8" fillId="0" borderId="8" xfId="0" applyFont="1" applyBorder="1" applyAlignment="1">
      <alignment wrapText="1"/>
    </xf>
    <xf numFmtId="0" fontId="9" fillId="0" borderId="5" xfId="0" applyFont="1" applyBorder="1" applyAlignment="1">
      <alignment horizontal="center" wrapText="1"/>
    </xf>
    <xf numFmtId="0" fontId="7" fillId="0" borderId="2" xfId="0" applyFont="1" applyBorder="1" applyAlignment="1">
      <alignment horizontal="right"/>
    </xf>
    <xf numFmtId="0" fontId="9" fillId="0" borderId="6" xfId="0" applyFont="1" applyBorder="1" applyAlignment="1">
      <alignment horizontal="center" wrapText="1"/>
    </xf>
    <xf numFmtId="0" fontId="10" fillId="0" borderId="9" xfId="0" applyFont="1" applyBorder="1" applyAlignment="1">
      <alignment horizontal="right"/>
    </xf>
    <xf numFmtId="0" fontId="10" fillId="0" borderId="10" xfId="0" applyFont="1" applyBorder="1" applyAlignment="1">
      <alignment horizontal="right"/>
    </xf>
    <xf numFmtId="0" fontId="9" fillId="0" borderId="10" xfId="0" applyFont="1" applyBorder="1" applyAlignment="1">
      <alignment horizontal="right"/>
    </xf>
    <xf numFmtId="0" fontId="8" fillId="0" borderId="11" xfId="0" applyFont="1" applyBorder="1" applyAlignment="1">
      <alignment horizontal="right"/>
    </xf>
    <xf numFmtId="0" fontId="10" fillId="0" borderId="11" xfId="0" applyFont="1" applyBorder="1" applyAlignment="1">
      <alignment horizontal="right"/>
    </xf>
    <xf numFmtId="0" fontId="9" fillId="0" borderId="12" xfId="0" applyFont="1" applyBorder="1" applyAlignment="1">
      <alignment horizontal="right"/>
    </xf>
    <xf numFmtId="0" fontId="10" fillId="0" borderId="0" xfId="0" applyFont="1" applyBorder="1" applyAlignment="1">
      <alignment horizontal="right"/>
    </xf>
    <xf numFmtId="0" fontId="9" fillId="0" borderId="5" xfId="0" applyFont="1" applyBorder="1" applyAlignment="1">
      <alignment horizontal="center"/>
    </xf>
    <xf numFmtId="0" fontId="14" fillId="0" borderId="13" xfId="0" applyFont="1" applyBorder="1" applyAlignment="1">
      <alignment horizontal="center" vertical="top" wrapText="1"/>
    </xf>
    <xf numFmtId="0" fontId="14" fillId="0" borderId="8" xfId="0" applyFont="1" applyBorder="1" applyAlignment="1">
      <alignment horizontal="center" vertical="top" wrapText="1"/>
    </xf>
    <xf numFmtId="0" fontId="14" fillId="0" borderId="1" xfId="0" applyFont="1" applyBorder="1" applyAlignment="1">
      <alignment horizontal="right"/>
    </xf>
    <xf numFmtId="0" fontId="14" fillId="0" borderId="14" xfId="0" applyFont="1" applyBorder="1" applyAlignment="1">
      <alignment horizontal="center" vertical="top" wrapText="1"/>
    </xf>
    <xf numFmtId="0" fontId="14" fillId="0" borderId="15" xfId="0" applyFont="1" applyBorder="1" applyAlignment="1">
      <alignment horizontal="center" vertical="top" wrapText="1"/>
    </xf>
    <xf numFmtId="0" fontId="9" fillId="0" borderId="8" xfId="0" applyFont="1" applyBorder="1" applyAlignment="1">
      <alignment horizontal="right"/>
    </xf>
    <xf numFmtId="0" fontId="10" fillId="0" borderId="0" xfId="0" applyFont="1" applyBorder="1" applyAlignment="1">
      <alignment horizontal="left" vertical="top" wrapText="1"/>
    </xf>
    <xf numFmtId="0" fontId="15" fillId="0" borderId="0" xfId="0" applyFont="1" applyAlignment="1">
      <alignment horizontal="left" vertical="top" wrapText="1"/>
    </xf>
    <xf numFmtId="0" fontId="13" fillId="0" borderId="0" xfId="0" applyFont="1" applyAlignment="1">
      <alignment horizontal="left" vertical="top" wrapText="1"/>
    </xf>
    <xf numFmtId="0" fontId="15" fillId="0" borderId="20" xfId="0" applyFont="1" applyBorder="1" applyAlignment="1">
      <alignment horizontal="left" vertical="top" wrapText="1"/>
    </xf>
    <xf numFmtId="0" fontId="13" fillId="0" borderId="20" xfId="0" applyFont="1" applyBorder="1" applyAlignment="1">
      <alignment vertical="top" wrapText="1"/>
    </xf>
    <xf numFmtId="0" fontId="15" fillId="0" borderId="0" xfId="0" applyNumberFormat="1" applyFont="1" applyAlignment="1">
      <alignment horizontal="left" vertical="top" wrapText="1"/>
    </xf>
    <xf numFmtId="0" fontId="12" fillId="0" borderId="0" xfId="0" applyFont="1" applyAlignment="1">
      <alignment horizontal="center" vertical="center"/>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0" xfId="0" applyFont="1" applyBorder="1" applyAlignment="1">
      <alignment horizontal="center" vertical="center"/>
    </xf>
    <xf numFmtId="0" fontId="9" fillId="0" borderId="7" xfId="0" applyFont="1" applyBorder="1" applyAlignment="1">
      <alignment horizontal="center" vertical="center" wrapText="1"/>
    </xf>
    <xf numFmtId="0" fontId="9" fillId="0" borderId="0" xfId="0" applyFont="1" applyBorder="1" applyAlignment="1">
      <alignment horizontal="center" vertical="center"/>
    </xf>
    <xf numFmtId="0" fontId="9" fillId="0" borderId="23" xfId="0" applyFont="1" applyBorder="1" applyAlignment="1">
      <alignment horizontal="center" vertical="center"/>
    </xf>
    <xf numFmtId="0" fontId="9" fillId="0" borderId="1" xfId="0" applyFont="1" applyBorder="1" applyAlignment="1">
      <alignment horizontal="center" vertical="center"/>
    </xf>
    <xf numFmtId="0" fontId="14" fillId="0" borderId="17" xfId="0" applyFont="1" applyBorder="1" applyAlignment="1">
      <alignment horizontal="left" vertical="top" wrapText="1" indent="5"/>
    </xf>
    <xf numFmtId="0" fontId="8" fillId="0" borderId="24" xfId="0" applyFont="1" applyBorder="1" applyAlignment="1">
      <alignment horizontal="center" vertical="top" wrapText="1"/>
    </xf>
    <xf numFmtId="0" fontId="8" fillId="0" borderId="17" xfId="0" applyFont="1" applyBorder="1" applyAlignment="1">
      <alignment horizontal="center" vertical="top" wrapText="1"/>
    </xf>
    <xf numFmtId="0" fontId="14" fillId="0" borderId="25" xfId="0" applyFont="1" applyBorder="1" applyAlignment="1">
      <alignment horizontal="center" vertical="top" wrapText="1"/>
    </xf>
    <xf numFmtId="0" fontId="14" fillId="0" borderId="12" xfId="0" applyFont="1" applyBorder="1" applyAlignment="1">
      <alignment horizontal="center" vertical="top" wrapText="1"/>
    </xf>
    <xf numFmtId="0" fontId="11" fillId="0" borderId="0" xfId="0" applyFont="1" applyAlignment="1">
      <alignment horizontal="center" vertical="center"/>
    </xf>
    <xf numFmtId="0" fontId="8" fillId="0" borderId="8" xfId="0" applyFont="1" applyBorder="1" applyAlignment="1">
      <alignment horizontal="left" vertical="top" indent="1"/>
    </xf>
    <xf numFmtId="0" fontId="14" fillId="0" borderId="16" xfId="0" applyFont="1" applyBorder="1" applyAlignment="1">
      <alignment horizontal="center" vertical="top" wrapText="1"/>
    </xf>
    <xf numFmtId="0" fontId="14" fillId="0" borderId="17" xfId="0" applyFont="1" applyBorder="1" applyAlignment="1">
      <alignment horizontal="center" vertical="top" wrapText="1"/>
    </xf>
    <xf numFmtId="0" fontId="8" fillId="0" borderId="18" xfId="0" applyFont="1" applyBorder="1" applyAlignment="1">
      <alignment horizontal="center" vertical="top" wrapText="1"/>
    </xf>
    <xf numFmtId="0" fontId="14" fillId="0" borderId="19" xfId="0" applyFont="1" applyBorder="1" applyAlignment="1">
      <alignment horizontal="center" vertical="top" wrapText="1"/>
    </xf>
    <xf numFmtId="0" fontId="14" fillId="0" borderId="9" xfId="0" applyFont="1" applyBorder="1" applyAlignment="1">
      <alignment horizontal="center" vertical="top" wrapText="1"/>
    </xf>
    <xf numFmtId="0" fontId="15" fillId="0" borderId="0" xfId="0" applyFont="1"/>
    <xf numFmtId="0" fontId="15" fillId="0" borderId="0" xfId="0" applyFont="1" applyAlignment="1">
      <alignment wrapText="1"/>
    </xf>
    <xf numFmtId="179" fontId="9" fillId="0" borderId="9" xfId="0" applyNumberFormat="1" applyFont="1" applyBorder="1" applyAlignment="1">
      <alignment horizontal="right" vertical="top"/>
    </xf>
    <xf numFmtId="179" fontId="9" fillId="0" borderId="10" xfId="0" applyNumberFormat="1" applyFont="1" applyBorder="1" applyAlignment="1">
      <alignment horizontal="right" vertical="top"/>
    </xf>
    <xf numFmtId="0" fontId="14" fillId="0" borderId="0" xfId="0" applyFont="1" applyBorder="1" applyAlignment="1">
      <alignment horizontal="left" vertical="top" indent="1"/>
    </xf>
    <xf numFmtId="0" fontId="14" fillId="0" borderId="0" xfId="0" applyFont="1" applyBorder="1" applyAlignment="1">
      <alignment horizontal="left" vertical="top" wrapText="1" indent="1"/>
    </xf>
    <xf numFmtId="0" fontId="14" fillId="0" borderId="0" xfId="0" applyFont="1" applyBorder="1" applyAlignment="1">
      <alignment horizontal="left" wrapText="1" indent="2"/>
    </xf>
    <xf numFmtId="0" fontId="16" fillId="0" borderId="8" xfId="0" applyFont="1" applyBorder="1" applyAlignment="1">
      <alignment wrapText="1"/>
    </xf>
    <xf numFmtId="179" fontId="9" fillId="0" borderId="9" xfId="0" applyNumberFormat="1" applyFont="1" applyBorder="1" applyAlignment="1">
      <alignment horizontal="right"/>
    </xf>
    <xf numFmtId="179" fontId="9" fillId="0" borderId="10" xfId="0" applyNumberFormat="1" applyFont="1" applyBorder="1" applyAlignment="1">
      <alignment horizontal="right"/>
    </xf>
    <xf numFmtId="0" fontId="9" fillId="0" borderId="8" xfId="0" applyFont="1" applyBorder="1" applyAlignment="1">
      <alignment wrapText="1"/>
    </xf>
    <xf numFmtId="0" fontId="17" fillId="0" borderId="0" xfId="0" applyFont="1" applyAlignment="1">
      <alignment horizontal="center" vertical="center"/>
    </xf>
    <xf numFmtId="0" fontId="13" fillId="0" borderId="0" xfId="0" applyFont="1"/>
    <xf numFmtId="0" fontId="13" fillId="0" borderId="0" xfId="0" applyFont="1" applyAlignment="1">
      <alignment wrapText="1"/>
    </xf>
    <xf numFmtId="179" fontId="9" fillId="0" borderId="11" xfId="0" applyNumberFormat="1" applyFont="1" applyBorder="1" applyAlignment="1">
      <alignment horizontal="right" vertical="top"/>
    </xf>
    <xf numFmtId="179" fontId="9" fillId="0" borderId="8" xfId="0" applyNumberFormat="1" applyFont="1" applyBorder="1" applyAlignment="1">
      <alignment horizontal="right" vertical="top"/>
    </xf>
    <xf numFmtId="0" fontId="9" fillId="0" borderId="7" xfId="0" applyFont="1" applyBorder="1" applyAlignment="1">
      <alignment horizontal="left" vertical="top" wrapText="1"/>
    </xf>
    <xf numFmtId="179" fontId="9" fillId="0" borderId="11" xfId="0" applyNumberFormat="1" applyFont="1" applyBorder="1" applyAlignment="1">
      <alignment horizontal="right"/>
    </xf>
    <xf numFmtId="179" fontId="9" fillId="0" borderId="8" xfId="0" applyNumberFormat="1" applyFont="1" applyBorder="1" applyAlignment="1">
      <alignment horizontal="right"/>
    </xf>
    <xf numFmtId="49" fontId="16" fillId="0" borderId="0" xfId="0" applyNumberFormat="1" applyFont="1" applyBorder="1" applyAlignment="1">
      <alignment horizontal="center" wrapText="1"/>
    </xf>
    <xf numFmtId="0" fontId="18" fillId="0" borderId="0" xfId="0" applyFont="1" applyAlignment="1">
      <alignment horizontal="center" vertical="center"/>
    </xf>
    <xf numFmtId="179" fontId="9" fillId="0" borderId="0" xfId="0" applyNumberFormat="1" applyFont="1" applyBorder="1" applyAlignment="1">
      <alignment horizontal="right" vertical="top"/>
    </xf>
    <xf numFmtId="179" fontId="9" fillId="0" borderId="12" xfId="0" applyNumberFormat="1" applyFont="1" applyBorder="1" applyAlignment="1">
      <alignment horizontal="right" vertical="top"/>
    </xf>
    <xf numFmtId="181" fontId="9" fillId="0" borderId="11" xfId="0" applyNumberFormat="1" applyFont="1" applyBorder="1" applyAlignment="1">
      <alignment horizontal="right" vertical="top"/>
    </xf>
    <xf numFmtId="179" fontId="9" fillId="0" borderId="0" xfId="0" applyNumberFormat="1" applyFont="1" applyBorder="1" applyAlignment="1">
      <alignment horizontal="right"/>
    </xf>
    <xf numFmtId="179" fontId="9" fillId="0" borderId="12"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34"/>
  <sheetViews>
    <sheetView tabSelected="1" workbookViewId="0">
      <selection sqref="A1:G1"/>
    </sheetView>
  </sheetViews>
  <sheetFormatPr defaultRowHeight="16.5"/>
  <cols>
    <col min="1" max="1" width="12.625" style="3" customWidth="1"/>
    <col min="2" max="2" width="2.125" style="3" customWidth="1"/>
    <col min="3" max="7" width="13.875" customWidth="1"/>
    <col min="8" max="8" width="14" style="3" customWidth="1"/>
    <col min="9" max="12" width="14" customWidth="1"/>
    <col min="13" max="13" width="9.125" customWidth="1"/>
    <col min="14" max="14" width="4" customWidth="1"/>
    <col min="15" max="15" width="12.625" style="3" customWidth="1"/>
    <col min="16" max="16" width="2.125" style="3" customWidth="1"/>
    <col min="17" max="21" width="13.875" customWidth="1"/>
    <col min="22" max="22" width="17.5" style="3" customWidth="1"/>
    <col min="23" max="25" width="17.5" customWidth="1"/>
    <col min="26" max="26" width="9.125" customWidth="1"/>
    <col min="27" max="27" width="4" customWidth="1"/>
  </cols>
  <sheetData>
    <row r="1" spans="1:27" ht="39.950000000000003" customHeight="1">
      <c r="A1" s="85" t="s">
        <v>62</v>
      </c>
      <c r="B1" s="67"/>
      <c r="C1" s="67"/>
      <c r="D1" s="67"/>
      <c r="E1" s="67"/>
      <c r="F1" s="67"/>
      <c r="G1" s="67"/>
      <c r="H1" s="94" t="s">
        <v>73</v>
      </c>
      <c r="I1" s="49"/>
      <c r="J1" s="49"/>
      <c r="K1" s="49"/>
      <c r="L1" s="49"/>
      <c r="M1" s="49"/>
      <c r="N1" s="49"/>
      <c r="O1" s="85" t="s">
        <v>74</v>
      </c>
      <c r="P1" s="67"/>
      <c r="Q1" s="67"/>
      <c r="R1" s="67"/>
      <c r="S1" s="67"/>
      <c r="T1" s="67"/>
      <c r="U1" s="67"/>
      <c r="V1" s="94" t="s">
        <v>75</v>
      </c>
      <c r="W1" s="49"/>
      <c r="X1" s="49"/>
      <c r="Y1" s="49"/>
      <c r="Z1" s="49"/>
      <c r="AA1" s="49"/>
    </row>
    <row r="2" spans="1:27" ht="15" customHeight="1" thickBot="1">
      <c r="A2" s="12"/>
      <c r="B2" s="12"/>
      <c r="C2" s="1"/>
      <c r="D2" s="15"/>
      <c r="E2" s="15"/>
      <c r="F2" s="15"/>
      <c r="G2" s="39" t="s">
        <v>21</v>
      </c>
      <c r="I2" s="1"/>
      <c r="J2" s="1"/>
      <c r="K2" s="1"/>
      <c r="L2" s="14"/>
      <c r="M2" s="14"/>
      <c r="N2" s="19" t="s">
        <v>33</v>
      </c>
      <c r="O2" s="12"/>
      <c r="P2" s="12"/>
      <c r="Q2" s="1"/>
      <c r="R2" s="15"/>
      <c r="S2" s="15"/>
      <c r="T2" s="15"/>
      <c r="U2" s="39" t="s">
        <v>21</v>
      </c>
      <c r="W2" s="1"/>
      <c r="X2" s="1"/>
      <c r="Y2" s="14"/>
      <c r="Z2" s="14"/>
      <c r="AA2" s="19" t="s">
        <v>33</v>
      </c>
    </row>
    <row r="3" spans="1:27" ht="24.75" customHeight="1">
      <c r="A3" s="50" t="s">
        <v>35</v>
      </c>
      <c r="B3" s="51"/>
      <c r="C3" s="72" t="s">
        <v>30</v>
      </c>
      <c r="D3" s="69" t="s">
        <v>0</v>
      </c>
      <c r="E3" s="70"/>
      <c r="F3" s="70"/>
      <c r="G3" s="70"/>
      <c r="H3" s="64" t="s">
        <v>26</v>
      </c>
      <c r="I3" s="64"/>
      <c r="J3" s="64"/>
      <c r="K3" s="64"/>
      <c r="L3" s="71"/>
      <c r="M3" s="56" t="s">
        <v>34</v>
      </c>
      <c r="N3" s="57"/>
      <c r="O3" s="50" t="s">
        <v>35</v>
      </c>
      <c r="P3" s="51"/>
      <c r="Q3" s="63" t="s">
        <v>27</v>
      </c>
      <c r="R3" s="64"/>
      <c r="S3" s="64"/>
      <c r="T3" s="64"/>
      <c r="U3" s="64"/>
      <c r="V3" s="62" t="s">
        <v>13</v>
      </c>
      <c r="W3" s="62"/>
      <c r="X3" s="62"/>
      <c r="Y3" s="65" t="s">
        <v>18</v>
      </c>
      <c r="Z3" s="56" t="s">
        <v>34</v>
      </c>
      <c r="AA3" s="57"/>
    </row>
    <row r="4" spans="1:27" ht="27.75" customHeight="1">
      <c r="A4" s="52"/>
      <c r="B4" s="53"/>
      <c r="C4" s="73"/>
      <c r="D4" s="37" t="s">
        <v>29</v>
      </c>
      <c r="E4" s="37" t="s">
        <v>20</v>
      </c>
      <c r="F4" s="37" t="s">
        <v>32</v>
      </c>
      <c r="G4" s="37" t="s">
        <v>1</v>
      </c>
      <c r="H4" s="41" t="s">
        <v>7</v>
      </c>
      <c r="I4" s="37" t="s">
        <v>8</v>
      </c>
      <c r="J4" s="37" t="s">
        <v>9</v>
      </c>
      <c r="K4" s="37" t="s">
        <v>19</v>
      </c>
      <c r="L4" s="38" t="s">
        <v>31</v>
      </c>
      <c r="M4" s="58"/>
      <c r="N4" s="59"/>
      <c r="O4" s="52"/>
      <c r="P4" s="53"/>
      <c r="Q4" s="40" t="s">
        <v>29</v>
      </c>
      <c r="R4" s="37" t="s">
        <v>28</v>
      </c>
      <c r="S4" s="37" t="s">
        <v>32</v>
      </c>
      <c r="T4" s="37" t="s">
        <v>1</v>
      </c>
      <c r="U4" s="37" t="s">
        <v>7</v>
      </c>
      <c r="V4" s="41" t="s">
        <v>8</v>
      </c>
      <c r="W4" s="37" t="s">
        <v>9</v>
      </c>
      <c r="X4" s="37" t="s">
        <v>31</v>
      </c>
      <c r="Y4" s="66"/>
      <c r="Z4" s="58"/>
      <c r="AA4" s="59"/>
    </row>
    <row r="5" spans="1:27" ht="49.5" customHeight="1" thickBot="1">
      <c r="A5" s="54"/>
      <c r="B5" s="55"/>
      <c r="C5" s="36" t="s">
        <v>6</v>
      </c>
      <c r="D5" s="21" t="s">
        <v>2</v>
      </c>
      <c r="E5" s="21" t="s">
        <v>3</v>
      </c>
      <c r="F5" s="21" t="s">
        <v>4</v>
      </c>
      <c r="G5" s="21" t="s">
        <v>5</v>
      </c>
      <c r="H5" s="20" t="s">
        <v>10</v>
      </c>
      <c r="I5" s="21" t="s">
        <v>11</v>
      </c>
      <c r="J5" s="21" t="s">
        <v>24</v>
      </c>
      <c r="K5" s="21" t="s">
        <v>22</v>
      </c>
      <c r="L5" s="28" t="s">
        <v>12</v>
      </c>
      <c r="M5" s="60"/>
      <c r="N5" s="61"/>
      <c r="O5" s="54"/>
      <c r="P5" s="55"/>
      <c r="Q5" s="26" t="s">
        <v>14</v>
      </c>
      <c r="R5" s="21" t="s">
        <v>3</v>
      </c>
      <c r="S5" s="21" t="s">
        <v>4</v>
      </c>
      <c r="T5" s="21" t="s">
        <v>5</v>
      </c>
      <c r="U5" s="21" t="s">
        <v>15</v>
      </c>
      <c r="V5" s="20" t="s">
        <v>16</v>
      </c>
      <c r="W5" s="21" t="s">
        <v>25</v>
      </c>
      <c r="X5" s="21" t="s">
        <v>17</v>
      </c>
      <c r="Y5" s="28" t="s">
        <v>23</v>
      </c>
      <c r="Z5" s="60"/>
      <c r="AA5" s="61"/>
    </row>
    <row r="6" spans="1:27" ht="17.45" customHeight="1">
      <c r="A6" s="80" t="s">
        <v>47</v>
      </c>
      <c r="B6" s="81"/>
      <c r="C6" s="82">
        <v>2755956345</v>
      </c>
      <c r="D6" s="83">
        <v>1980504359</v>
      </c>
      <c r="E6" s="83">
        <v>597182810</v>
      </c>
      <c r="F6" s="83">
        <v>473048017</v>
      </c>
      <c r="G6" s="83">
        <v>201454186</v>
      </c>
      <c r="H6" s="91">
        <v>400662925</v>
      </c>
      <c r="I6" s="83">
        <v>47203629</v>
      </c>
      <c r="J6" s="83">
        <v>101164315</v>
      </c>
      <c r="K6" s="83">
        <v>119531701</v>
      </c>
      <c r="L6" s="92">
        <v>40256776</v>
      </c>
      <c r="M6" s="18">
        <v>2010</v>
      </c>
      <c r="N6" s="93"/>
      <c r="O6" s="80" t="s">
        <v>47</v>
      </c>
      <c r="P6" s="81"/>
      <c r="Q6" s="82">
        <v>568631296</v>
      </c>
      <c r="R6" s="83">
        <v>39021833</v>
      </c>
      <c r="S6" s="83">
        <v>103008000</v>
      </c>
      <c r="T6" s="83">
        <v>262351788</v>
      </c>
      <c r="U6" s="83">
        <v>9007014</v>
      </c>
      <c r="V6" s="91">
        <v>47605783</v>
      </c>
      <c r="W6" s="91">
        <v>99234672</v>
      </c>
      <c r="X6" s="98">
        <v>8402206</v>
      </c>
      <c r="Y6" s="99">
        <v>206820690</v>
      </c>
      <c r="Z6" s="18">
        <v>2010</v>
      </c>
      <c r="AA6" s="93"/>
    </row>
    <row r="7" spans="1:27" ht="17.45" customHeight="1">
      <c r="A7" s="80" t="s">
        <v>48</v>
      </c>
      <c r="B7" s="81"/>
      <c r="C7" s="82">
        <v>2798437102</v>
      </c>
      <c r="D7" s="83">
        <v>2077958430</v>
      </c>
      <c r="E7" s="83">
        <v>619714894</v>
      </c>
      <c r="F7" s="83">
        <v>511717419</v>
      </c>
      <c r="G7" s="83">
        <v>227232347</v>
      </c>
      <c r="H7" s="91">
        <v>428457891</v>
      </c>
      <c r="I7" s="83">
        <v>41745680</v>
      </c>
      <c r="J7" s="83">
        <v>112205637</v>
      </c>
      <c r="K7" s="83">
        <v>121049242</v>
      </c>
      <c r="L7" s="92">
        <v>15835320</v>
      </c>
      <c r="M7" s="18">
        <v>2011</v>
      </c>
      <c r="N7" s="93"/>
      <c r="O7" s="80" t="s">
        <v>48</v>
      </c>
      <c r="P7" s="81"/>
      <c r="Q7" s="82">
        <v>491555956</v>
      </c>
      <c r="R7" s="83">
        <v>36386739</v>
      </c>
      <c r="S7" s="83">
        <v>82246500</v>
      </c>
      <c r="T7" s="83">
        <v>214813105</v>
      </c>
      <c r="U7" s="83">
        <v>4984694</v>
      </c>
      <c r="V7" s="91">
        <v>50812510</v>
      </c>
      <c r="W7" s="91">
        <v>99612985</v>
      </c>
      <c r="X7" s="98">
        <v>2699423</v>
      </c>
      <c r="Y7" s="99">
        <v>228922716</v>
      </c>
      <c r="Z7" s="18">
        <v>2011</v>
      </c>
      <c r="AA7" s="93"/>
    </row>
    <row r="8" spans="1:27" ht="17.45" customHeight="1">
      <c r="A8" s="80" t="s">
        <v>49</v>
      </c>
      <c r="B8" s="81"/>
      <c r="C8" s="82">
        <v>3014192322</v>
      </c>
      <c r="D8" s="83">
        <v>2278800639</v>
      </c>
      <c r="E8" s="83">
        <v>639387697</v>
      </c>
      <c r="F8" s="83">
        <v>542853161</v>
      </c>
      <c r="G8" s="83">
        <v>240830684</v>
      </c>
      <c r="H8" s="91">
        <v>540366432</v>
      </c>
      <c r="I8" s="83">
        <v>54353287</v>
      </c>
      <c r="J8" s="83">
        <v>120605498</v>
      </c>
      <c r="K8" s="83">
        <v>124312381</v>
      </c>
      <c r="L8" s="92">
        <v>16091499</v>
      </c>
      <c r="M8" s="18">
        <v>2012</v>
      </c>
      <c r="N8" s="93"/>
      <c r="O8" s="80" t="s">
        <v>49</v>
      </c>
      <c r="P8" s="81"/>
      <c r="Q8" s="82">
        <v>482801594</v>
      </c>
      <c r="R8" s="83">
        <v>49254146</v>
      </c>
      <c r="S8" s="83">
        <v>69246481</v>
      </c>
      <c r="T8" s="83">
        <v>193862448</v>
      </c>
      <c r="U8" s="83">
        <v>23852846</v>
      </c>
      <c r="V8" s="91">
        <v>43016191</v>
      </c>
      <c r="W8" s="91">
        <v>99492780</v>
      </c>
      <c r="X8" s="98">
        <v>4076702</v>
      </c>
      <c r="Y8" s="99">
        <v>252590089</v>
      </c>
      <c r="Z8" s="18">
        <v>2012</v>
      </c>
      <c r="AA8" s="93"/>
    </row>
    <row r="9" spans="1:27" ht="17.45" customHeight="1">
      <c r="A9" s="80" t="s">
        <v>50</v>
      </c>
      <c r="B9" s="81"/>
      <c r="C9" s="82">
        <v>2920815309</v>
      </c>
      <c r="D9" s="83">
        <v>2248591306</v>
      </c>
      <c r="E9" s="83">
        <v>628705183</v>
      </c>
      <c r="F9" s="83">
        <v>524561971</v>
      </c>
      <c r="G9" s="83">
        <v>241678714</v>
      </c>
      <c r="H9" s="91">
        <v>538824709</v>
      </c>
      <c r="I9" s="83">
        <v>55148849</v>
      </c>
      <c r="J9" s="83">
        <v>115794361</v>
      </c>
      <c r="K9" s="83">
        <v>128345644</v>
      </c>
      <c r="L9" s="92">
        <v>15531875</v>
      </c>
      <c r="M9" s="18">
        <v>2013</v>
      </c>
      <c r="N9" s="93"/>
      <c r="O9" s="80" t="s">
        <v>50</v>
      </c>
      <c r="P9" s="81"/>
      <c r="Q9" s="82">
        <v>387288257</v>
      </c>
      <c r="R9" s="83">
        <v>39478116</v>
      </c>
      <c r="S9" s="83">
        <v>64065839</v>
      </c>
      <c r="T9" s="83">
        <v>146071388</v>
      </c>
      <c r="U9" s="83">
        <v>4698097</v>
      </c>
      <c r="V9" s="91">
        <v>32952799</v>
      </c>
      <c r="W9" s="91">
        <v>93491756</v>
      </c>
      <c r="X9" s="98">
        <v>6530262</v>
      </c>
      <c r="Y9" s="99">
        <v>284935746</v>
      </c>
      <c r="Z9" s="18">
        <v>2013</v>
      </c>
      <c r="AA9" s="93"/>
    </row>
    <row r="10" spans="1:27" ht="17.45" customHeight="1">
      <c r="A10" s="80" t="s">
        <v>51</v>
      </c>
      <c r="B10" s="81"/>
      <c r="C10" s="82">
        <v>2970866219</v>
      </c>
      <c r="D10" s="83">
        <v>2317428661</v>
      </c>
      <c r="E10" s="83">
        <v>639760124</v>
      </c>
      <c r="F10" s="83">
        <v>590403286</v>
      </c>
      <c r="G10" s="83">
        <v>250310598</v>
      </c>
      <c r="H10" s="91">
        <v>520490875</v>
      </c>
      <c r="I10" s="83">
        <v>56236893</v>
      </c>
      <c r="J10" s="83">
        <v>120184493</v>
      </c>
      <c r="K10" s="83">
        <v>125037715</v>
      </c>
      <c r="L10" s="92">
        <v>15004677</v>
      </c>
      <c r="M10" s="18">
        <v>2014</v>
      </c>
      <c r="N10" s="93"/>
      <c r="O10" s="80" t="s">
        <v>51</v>
      </c>
      <c r="P10" s="81"/>
      <c r="Q10" s="82">
        <v>371793236</v>
      </c>
      <c r="R10" s="83">
        <v>26716290</v>
      </c>
      <c r="S10" s="83">
        <v>63660162</v>
      </c>
      <c r="T10" s="83">
        <v>134631107</v>
      </c>
      <c r="U10" s="83">
        <v>4426106</v>
      </c>
      <c r="V10" s="91">
        <v>42220071</v>
      </c>
      <c r="W10" s="91">
        <v>93445592</v>
      </c>
      <c r="X10" s="98">
        <v>6693908</v>
      </c>
      <c r="Y10" s="99">
        <v>281644322</v>
      </c>
      <c r="Z10" s="18">
        <v>2014</v>
      </c>
      <c r="AA10" s="93"/>
    </row>
    <row r="11" spans="1:27" ht="30.6" customHeight="1">
      <c r="A11" s="80" t="s">
        <v>52</v>
      </c>
      <c r="B11" s="81"/>
      <c r="C11" s="82">
        <v>2957992656</v>
      </c>
      <c r="D11" s="83">
        <v>2303123421</v>
      </c>
      <c r="E11" s="83">
        <v>641790071</v>
      </c>
      <c r="F11" s="83">
        <v>567314210</v>
      </c>
      <c r="G11" s="83">
        <v>242639008</v>
      </c>
      <c r="H11" s="91">
        <v>535541485</v>
      </c>
      <c r="I11" s="83">
        <v>57048224</v>
      </c>
      <c r="J11" s="83">
        <v>124408236</v>
      </c>
      <c r="K11" s="83">
        <v>120629076</v>
      </c>
      <c r="L11" s="92">
        <v>13753111</v>
      </c>
      <c r="M11" s="18">
        <v>2015</v>
      </c>
      <c r="N11" s="93"/>
      <c r="O11" s="80" t="s">
        <v>52</v>
      </c>
      <c r="P11" s="81"/>
      <c r="Q11" s="82">
        <v>350063208</v>
      </c>
      <c r="R11" s="83">
        <v>38620216</v>
      </c>
      <c r="S11" s="83">
        <v>64896041</v>
      </c>
      <c r="T11" s="83">
        <v>106396704</v>
      </c>
      <c r="U11" s="83">
        <v>3579668</v>
      </c>
      <c r="V11" s="91">
        <v>36978124</v>
      </c>
      <c r="W11" s="91">
        <v>94369483</v>
      </c>
      <c r="X11" s="98">
        <v>5222972</v>
      </c>
      <c r="Y11" s="99">
        <v>304806027</v>
      </c>
      <c r="Z11" s="18">
        <v>2015</v>
      </c>
      <c r="AA11" s="93"/>
    </row>
    <row r="12" spans="1:27" ht="17.45" customHeight="1">
      <c r="A12" s="80" t="s">
        <v>53</v>
      </c>
      <c r="B12" s="81"/>
      <c r="C12" s="82">
        <v>3092752112</v>
      </c>
      <c r="D12" s="83">
        <v>2403686353</v>
      </c>
      <c r="E12" s="83">
        <v>666676583</v>
      </c>
      <c r="F12" s="83">
        <v>625937924</v>
      </c>
      <c r="G12" s="83">
        <v>249446402</v>
      </c>
      <c r="H12" s="91">
        <v>550520901</v>
      </c>
      <c r="I12" s="83">
        <v>60697730</v>
      </c>
      <c r="J12" s="83">
        <v>110326895</v>
      </c>
      <c r="K12" s="83">
        <v>121106000</v>
      </c>
      <c r="L12" s="92">
        <v>18973918</v>
      </c>
      <c r="M12" s="18">
        <v>2016</v>
      </c>
      <c r="N12" s="93"/>
      <c r="O12" s="80" t="s">
        <v>53</v>
      </c>
      <c r="P12" s="81"/>
      <c r="Q12" s="82">
        <v>342515212</v>
      </c>
      <c r="R12" s="83">
        <v>26892398</v>
      </c>
      <c r="S12" s="83">
        <v>60805782</v>
      </c>
      <c r="T12" s="83">
        <v>115812786</v>
      </c>
      <c r="U12" s="83">
        <v>3820533</v>
      </c>
      <c r="V12" s="91">
        <v>33572575</v>
      </c>
      <c r="W12" s="91">
        <v>96164281</v>
      </c>
      <c r="X12" s="98">
        <v>5446857</v>
      </c>
      <c r="Y12" s="99">
        <v>346550547</v>
      </c>
      <c r="Z12" s="18">
        <v>2016</v>
      </c>
      <c r="AA12" s="93"/>
    </row>
    <row r="13" spans="1:27" ht="17.45" customHeight="1">
      <c r="A13" s="80" t="s">
        <v>54</v>
      </c>
      <c r="B13" s="81"/>
      <c r="C13" s="82">
        <v>3121912428</v>
      </c>
      <c r="D13" s="83">
        <v>2381073447</v>
      </c>
      <c r="E13" s="83">
        <v>655331129</v>
      </c>
      <c r="F13" s="83">
        <v>608068125</v>
      </c>
      <c r="G13" s="83">
        <v>252552061</v>
      </c>
      <c r="H13" s="91">
        <v>566592049</v>
      </c>
      <c r="I13" s="83">
        <v>64689587</v>
      </c>
      <c r="J13" s="83">
        <v>110078662</v>
      </c>
      <c r="K13" s="83">
        <v>107424426</v>
      </c>
      <c r="L13" s="92">
        <v>16337408</v>
      </c>
      <c r="M13" s="18">
        <v>2017</v>
      </c>
      <c r="N13" s="93"/>
      <c r="O13" s="80" t="s">
        <v>54</v>
      </c>
      <c r="P13" s="81"/>
      <c r="Q13" s="82">
        <v>361343024</v>
      </c>
      <c r="R13" s="83">
        <v>26697623</v>
      </c>
      <c r="S13" s="83">
        <v>73548752</v>
      </c>
      <c r="T13" s="83">
        <v>129971696</v>
      </c>
      <c r="U13" s="83">
        <v>4376944</v>
      </c>
      <c r="V13" s="91">
        <v>32086048</v>
      </c>
      <c r="W13" s="91">
        <v>88492422</v>
      </c>
      <c r="X13" s="98">
        <v>6169539</v>
      </c>
      <c r="Y13" s="99">
        <v>379495957</v>
      </c>
      <c r="Z13" s="18">
        <v>2017</v>
      </c>
      <c r="AA13" s="93"/>
    </row>
    <row r="14" spans="1:27" ht="17.45" customHeight="1">
      <c r="A14" s="80" t="s">
        <v>55</v>
      </c>
      <c r="B14" s="81"/>
      <c r="C14" s="82">
        <v>3257985992</v>
      </c>
      <c r="D14" s="83">
        <v>2433624465</v>
      </c>
      <c r="E14" s="83">
        <v>669894740</v>
      </c>
      <c r="F14" s="83">
        <v>614717193</v>
      </c>
      <c r="G14" s="83">
        <v>254281736</v>
      </c>
      <c r="H14" s="91">
        <v>590010765</v>
      </c>
      <c r="I14" s="83">
        <v>68665535</v>
      </c>
      <c r="J14" s="83">
        <v>112809732</v>
      </c>
      <c r="K14" s="83">
        <v>106239461</v>
      </c>
      <c r="L14" s="92">
        <v>17005303</v>
      </c>
      <c r="M14" s="18">
        <v>2018</v>
      </c>
      <c r="N14" s="93"/>
      <c r="O14" s="80" t="s">
        <v>55</v>
      </c>
      <c r="P14" s="81"/>
      <c r="Q14" s="82">
        <v>428506488</v>
      </c>
      <c r="R14" s="83">
        <v>37366471</v>
      </c>
      <c r="S14" s="83">
        <v>77298754</v>
      </c>
      <c r="T14" s="83">
        <v>176428227</v>
      </c>
      <c r="U14" s="83">
        <v>7527974</v>
      </c>
      <c r="V14" s="91">
        <v>44312445</v>
      </c>
      <c r="W14" s="91">
        <v>77986328</v>
      </c>
      <c r="X14" s="98">
        <v>7586289</v>
      </c>
      <c r="Y14" s="99">
        <v>395855039</v>
      </c>
      <c r="Z14" s="18">
        <v>2018</v>
      </c>
      <c r="AA14" s="93"/>
    </row>
    <row r="15" spans="1:27" ht="17.45" customHeight="1">
      <c r="A15" s="80" t="s">
        <v>56</v>
      </c>
      <c r="B15" s="81"/>
      <c r="C15" s="82">
        <v>3229395471</v>
      </c>
      <c r="D15" s="83">
        <v>2439690407</v>
      </c>
      <c r="E15" s="83">
        <v>693532678</v>
      </c>
      <c r="F15" s="83">
        <v>614387763</v>
      </c>
      <c r="G15" s="83">
        <v>256797411</v>
      </c>
      <c r="H15" s="91">
        <v>582367675</v>
      </c>
      <c r="I15" s="83">
        <v>69459585</v>
      </c>
      <c r="J15" s="83">
        <v>100268467</v>
      </c>
      <c r="K15" s="83">
        <v>104462177</v>
      </c>
      <c r="L15" s="92">
        <v>18414651</v>
      </c>
      <c r="M15" s="18">
        <v>2019</v>
      </c>
      <c r="N15" s="93"/>
      <c r="O15" s="80" t="s">
        <v>56</v>
      </c>
      <c r="P15" s="81"/>
      <c r="Q15" s="82">
        <v>385664697</v>
      </c>
      <c r="R15" s="83">
        <v>32893835</v>
      </c>
      <c r="S15" s="83">
        <v>67013005</v>
      </c>
      <c r="T15" s="83">
        <v>150959580</v>
      </c>
      <c r="U15" s="83">
        <v>7958522</v>
      </c>
      <c r="V15" s="91">
        <v>27132017</v>
      </c>
      <c r="W15" s="91">
        <v>91571063</v>
      </c>
      <c r="X15" s="98">
        <v>8136675</v>
      </c>
      <c r="Y15" s="99">
        <v>404040367</v>
      </c>
      <c r="Z15" s="18">
        <v>2019</v>
      </c>
      <c r="AA15" s="93"/>
    </row>
    <row r="16" spans="1:27" ht="30.6" customHeight="1">
      <c r="A16" s="80" t="s">
        <v>57</v>
      </c>
      <c r="B16" s="81"/>
      <c r="C16" s="82">
        <v>3525404559</v>
      </c>
      <c r="D16" s="83">
        <v>2551337370</v>
      </c>
      <c r="E16" s="83">
        <v>713606406</v>
      </c>
      <c r="F16" s="83">
        <v>651482429</v>
      </c>
      <c r="G16" s="83">
        <v>264540730</v>
      </c>
      <c r="H16" s="91">
        <v>629573309</v>
      </c>
      <c r="I16" s="83">
        <v>73192157</v>
      </c>
      <c r="J16" s="83">
        <v>99134645</v>
      </c>
      <c r="K16" s="83">
        <v>101006925</v>
      </c>
      <c r="L16" s="92">
        <v>18800769</v>
      </c>
      <c r="M16" s="18">
        <v>2020</v>
      </c>
      <c r="N16" s="93"/>
      <c r="O16" s="80" t="s">
        <v>57</v>
      </c>
      <c r="P16" s="81"/>
      <c r="Q16" s="82">
        <v>546870956</v>
      </c>
      <c r="R16" s="83">
        <v>43663370</v>
      </c>
      <c r="S16" s="83">
        <v>96788183</v>
      </c>
      <c r="T16" s="83">
        <v>248772456</v>
      </c>
      <c r="U16" s="83">
        <v>11871850</v>
      </c>
      <c r="V16" s="91">
        <v>35662423</v>
      </c>
      <c r="W16" s="91">
        <v>100732908</v>
      </c>
      <c r="X16" s="98">
        <v>9379766</v>
      </c>
      <c r="Y16" s="99">
        <v>427196233</v>
      </c>
      <c r="Z16" s="18">
        <v>2020</v>
      </c>
      <c r="AA16" s="93"/>
    </row>
    <row r="17" spans="1:27" ht="17.45" customHeight="1">
      <c r="A17" s="80" t="s">
        <v>58</v>
      </c>
      <c r="B17" s="81"/>
      <c r="C17" s="82">
        <v>3464531354</v>
      </c>
      <c r="D17" s="83">
        <v>2363950196</v>
      </c>
      <c r="E17" s="83">
        <v>700733508</v>
      </c>
      <c r="F17" s="83">
        <v>594157185</v>
      </c>
      <c r="G17" s="83">
        <v>137291309</v>
      </c>
      <c r="H17" s="91">
        <v>654990694</v>
      </c>
      <c r="I17" s="83">
        <v>57636524</v>
      </c>
      <c r="J17" s="83">
        <v>105284015</v>
      </c>
      <c r="K17" s="83">
        <v>93384152</v>
      </c>
      <c r="L17" s="92">
        <v>20472809</v>
      </c>
      <c r="M17" s="18">
        <v>2021</v>
      </c>
      <c r="N17" s="93"/>
      <c r="O17" s="80" t="s">
        <v>58</v>
      </c>
      <c r="P17" s="81"/>
      <c r="Q17" s="82">
        <v>599265885</v>
      </c>
      <c r="R17" s="83">
        <v>64696917</v>
      </c>
      <c r="S17" s="83">
        <v>117618314</v>
      </c>
      <c r="T17" s="83">
        <v>263759219</v>
      </c>
      <c r="U17" s="83">
        <v>14461070</v>
      </c>
      <c r="V17" s="91">
        <v>28523489</v>
      </c>
      <c r="W17" s="91">
        <v>100146966</v>
      </c>
      <c r="X17" s="98">
        <v>10059910</v>
      </c>
      <c r="Y17" s="99">
        <v>501315273</v>
      </c>
      <c r="Z17" s="18">
        <v>2021</v>
      </c>
      <c r="AA17" s="93"/>
    </row>
    <row r="18" spans="1:27" ht="17.45" customHeight="1">
      <c r="A18" s="80" t="s">
        <v>59</v>
      </c>
      <c r="B18" s="81"/>
      <c r="C18" s="82">
        <v>3855599004</v>
      </c>
      <c r="D18" s="83">
        <v>2816909192</v>
      </c>
      <c r="E18" s="83">
        <v>755661711</v>
      </c>
      <c r="F18" s="83">
        <v>711867763</v>
      </c>
      <c r="G18" s="83">
        <v>300259304</v>
      </c>
      <c r="H18" s="91">
        <v>742678539</v>
      </c>
      <c r="I18" s="83">
        <v>82213622</v>
      </c>
      <c r="J18" s="83">
        <v>102540773</v>
      </c>
      <c r="K18" s="83">
        <v>88844909</v>
      </c>
      <c r="L18" s="92">
        <v>32842571</v>
      </c>
      <c r="M18" s="18">
        <v>2022</v>
      </c>
      <c r="N18" s="93"/>
      <c r="O18" s="80" t="s">
        <v>59</v>
      </c>
      <c r="P18" s="81"/>
      <c r="Q18" s="82">
        <v>554039821</v>
      </c>
      <c r="R18" s="83">
        <v>43903825</v>
      </c>
      <c r="S18" s="83">
        <v>144295782</v>
      </c>
      <c r="T18" s="83">
        <v>212501450</v>
      </c>
      <c r="U18" s="83">
        <v>22262135</v>
      </c>
      <c r="V18" s="91">
        <v>18025715</v>
      </c>
      <c r="W18" s="91">
        <v>101357794</v>
      </c>
      <c r="X18" s="98">
        <v>11693120</v>
      </c>
      <c r="Y18" s="99">
        <v>484649991</v>
      </c>
      <c r="Z18" s="18">
        <v>2022</v>
      </c>
      <c r="AA18" s="93"/>
    </row>
    <row r="19" spans="1:27" ht="17.45" customHeight="1">
      <c r="A19" s="80" t="s">
        <v>60</v>
      </c>
      <c r="B19" s="81"/>
      <c r="C19" s="82">
        <v>4856689108</v>
      </c>
      <c r="D19" s="83">
        <v>3593464403</v>
      </c>
      <c r="E19" s="83">
        <v>778479747</v>
      </c>
      <c r="F19" s="83">
        <v>707267017</v>
      </c>
      <c r="G19" s="83">
        <v>661967728</v>
      </c>
      <c r="H19" s="91">
        <v>1145169486</v>
      </c>
      <c r="I19" s="83">
        <v>68537195</v>
      </c>
      <c r="J19" s="83">
        <v>106065382</v>
      </c>
      <c r="K19" s="83">
        <v>91481088</v>
      </c>
      <c r="L19" s="92">
        <v>34496760</v>
      </c>
      <c r="M19" s="18">
        <v>2023</v>
      </c>
      <c r="N19" s="93"/>
      <c r="O19" s="80" t="s">
        <v>60</v>
      </c>
      <c r="P19" s="81"/>
      <c r="Q19" s="82">
        <v>823301615</v>
      </c>
      <c r="R19" s="83">
        <v>74518355</v>
      </c>
      <c r="S19" s="83">
        <v>132423549</v>
      </c>
      <c r="T19" s="83">
        <v>443296898</v>
      </c>
      <c r="U19" s="83">
        <v>17021086</v>
      </c>
      <c r="V19" s="91">
        <v>43492413</v>
      </c>
      <c r="W19" s="91">
        <v>102521838</v>
      </c>
      <c r="X19" s="98">
        <v>10027476</v>
      </c>
      <c r="Y19" s="99">
        <v>439923090</v>
      </c>
      <c r="Z19" s="18">
        <v>2023</v>
      </c>
      <c r="AA19" s="93"/>
    </row>
    <row r="20" spans="1:27" ht="17.45" customHeight="1">
      <c r="A20" s="80" t="s">
        <v>61</v>
      </c>
      <c r="B20" s="84" t="s">
        <v>39</v>
      </c>
      <c r="C20" s="82">
        <v>4487040441</v>
      </c>
      <c r="D20" s="83">
        <v>3074585088</v>
      </c>
      <c r="E20" s="83">
        <v>811108377</v>
      </c>
      <c r="F20" s="83">
        <v>803034890</v>
      </c>
      <c r="G20" s="83">
        <v>243221069</v>
      </c>
      <c r="H20" s="91">
        <v>868172516</v>
      </c>
      <c r="I20" s="83">
        <v>75051344</v>
      </c>
      <c r="J20" s="83">
        <v>123940853</v>
      </c>
      <c r="K20" s="83">
        <v>100015332</v>
      </c>
      <c r="L20" s="92">
        <v>50040707</v>
      </c>
      <c r="M20" s="18">
        <v>2024</v>
      </c>
      <c r="N20" s="22" t="s">
        <v>39</v>
      </c>
      <c r="O20" s="80" t="s">
        <v>61</v>
      </c>
      <c r="P20" s="84" t="s">
        <v>39</v>
      </c>
      <c r="Q20" s="82">
        <v>885222732</v>
      </c>
      <c r="R20" s="83">
        <v>89105520</v>
      </c>
      <c r="S20" s="83">
        <v>166029790</v>
      </c>
      <c r="T20" s="83">
        <v>451680339</v>
      </c>
      <c r="U20" s="83">
        <v>16082554</v>
      </c>
      <c r="V20" s="91">
        <v>48466738</v>
      </c>
      <c r="W20" s="91">
        <v>102331093</v>
      </c>
      <c r="X20" s="98">
        <v>11526698</v>
      </c>
      <c r="Y20" s="99">
        <v>527232621</v>
      </c>
      <c r="Z20" s="18">
        <v>2024</v>
      </c>
      <c r="AA20" s="22" t="s">
        <v>39</v>
      </c>
    </row>
    <row r="21" spans="1:27" ht="15" customHeight="1">
      <c r="A21" s="24"/>
      <c r="B21" s="25"/>
      <c r="C21" s="29"/>
      <c r="D21" s="30"/>
      <c r="E21" s="31"/>
      <c r="F21" s="31"/>
      <c r="G21" s="31"/>
      <c r="H21" s="32"/>
      <c r="I21" s="30"/>
      <c r="J21" s="30"/>
      <c r="K21" s="30"/>
      <c r="L21" s="42"/>
      <c r="M21" s="18"/>
      <c r="N21" s="22"/>
      <c r="O21" s="24"/>
      <c r="P21" s="25"/>
      <c r="Q21" s="29"/>
      <c r="R21" s="30"/>
      <c r="S21" s="31"/>
      <c r="T21" s="31"/>
      <c r="U21" s="31"/>
      <c r="V21" s="32"/>
      <c r="W21" s="33"/>
      <c r="X21" s="35"/>
      <c r="Y21" s="34"/>
      <c r="Z21" s="18"/>
      <c r="AA21" s="22"/>
    </row>
    <row r="22" spans="1:27" ht="30" customHeight="1">
      <c r="A22" s="78" t="s">
        <v>43</v>
      </c>
      <c r="B22" s="68"/>
      <c r="C22" s="76">
        <v>2911173105</v>
      </c>
      <c r="D22" s="77">
        <v>2050335820</v>
      </c>
      <c r="E22" s="77">
        <v>583238530</v>
      </c>
      <c r="F22" s="77">
        <v>414497759</v>
      </c>
      <c r="G22" s="77">
        <v>157195344</v>
      </c>
      <c r="H22" s="88">
        <v>714788866</v>
      </c>
      <c r="I22" s="77">
        <v>9484231</v>
      </c>
      <c r="J22" s="77">
        <v>63777925</v>
      </c>
      <c r="K22" s="77">
        <v>88751571</v>
      </c>
      <c r="L22" s="89">
        <v>18601594</v>
      </c>
      <c r="M22" s="90" t="s">
        <v>66</v>
      </c>
      <c r="N22" s="43"/>
      <c r="O22" s="78" t="s">
        <v>43</v>
      </c>
      <c r="P22" s="68"/>
      <c r="Q22" s="76">
        <v>665984285</v>
      </c>
      <c r="R22" s="77">
        <v>59326788</v>
      </c>
      <c r="S22" s="77">
        <v>117307922</v>
      </c>
      <c r="T22" s="77">
        <v>352564586</v>
      </c>
      <c r="U22" s="77">
        <v>8318828</v>
      </c>
      <c r="V22" s="88">
        <v>25775068</v>
      </c>
      <c r="W22" s="88">
        <v>102331093</v>
      </c>
      <c r="X22" s="95">
        <v>360000</v>
      </c>
      <c r="Y22" s="96">
        <v>194853000</v>
      </c>
      <c r="Z22" s="90" t="s">
        <v>66</v>
      </c>
      <c r="AA22" s="43"/>
    </row>
    <row r="23" spans="1:27" ht="30" customHeight="1">
      <c r="A23" s="78" t="s">
        <v>44</v>
      </c>
      <c r="B23" s="68"/>
      <c r="C23" s="76">
        <v>1108508466</v>
      </c>
      <c r="D23" s="77">
        <v>693389205</v>
      </c>
      <c r="E23" s="77">
        <v>142986485</v>
      </c>
      <c r="F23" s="77">
        <v>293298143</v>
      </c>
      <c r="G23" s="77">
        <v>56551619</v>
      </c>
      <c r="H23" s="88">
        <v>99526315</v>
      </c>
      <c r="I23" s="77">
        <v>46140104</v>
      </c>
      <c r="J23" s="77">
        <v>22928213</v>
      </c>
      <c r="K23" s="77">
        <v>9050549</v>
      </c>
      <c r="L23" s="89">
        <v>22907777</v>
      </c>
      <c r="M23" s="90" t="s">
        <v>67</v>
      </c>
      <c r="N23" s="43"/>
      <c r="O23" s="78" t="s">
        <v>44</v>
      </c>
      <c r="P23" s="68"/>
      <c r="Q23" s="76">
        <v>150500080</v>
      </c>
      <c r="R23" s="77">
        <v>18491558</v>
      </c>
      <c r="S23" s="77">
        <v>30165580</v>
      </c>
      <c r="T23" s="77">
        <v>73678524</v>
      </c>
      <c r="U23" s="77">
        <v>4703948</v>
      </c>
      <c r="V23" s="88">
        <v>16761862</v>
      </c>
      <c r="W23" s="97">
        <v>0</v>
      </c>
      <c r="X23" s="95">
        <v>6698608</v>
      </c>
      <c r="Y23" s="96">
        <v>264619181</v>
      </c>
      <c r="Z23" s="90" t="s">
        <v>67</v>
      </c>
      <c r="AA23" s="43"/>
    </row>
    <row r="24" spans="1:27" ht="30" customHeight="1">
      <c r="A24" s="79" t="s">
        <v>45</v>
      </c>
      <c r="B24" s="68"/>
      <c r="C24" s="76">
        <v>405248993</v>
      </c>
      <c r="D24" s="77">
        <v>281263672</v>
      </c>
      <c r="E24" s="77">
        <v>68572362</v>
      </c>
      <c r="F24" s="77">
        <v>90194539</v>
      </c>
      <c r="G24" s="77">
        <v>22172080</v>
      </c>
      <c r="H24" s="88">
        <v>49630172</v>
      </c>
      <c r="I24" s="77">
        <v>9316660</v>
      </c>
      <c r="J24" s="77">
        <v>34301799</v>
      </c>
      <c r="K24" s="77">
        <v>2210128</v>
      </c>
      <c r="L24" s="89">
        <v>4865932</v>
      </c>
      <c r="M24" s="90" t="s">
        <v>68</v>
      </c>
      <c r="N24" s="43"/>
      <c r="O24" s="79" t="s">
        <v>45</v>
      </c>
      <c r="P24" s="68"/>
      <c r="Q24" s="76">
        <v>56290181</v>
      </c>
      <c r="R24" s="77">
        <v>9467470</v>
      </c>
      <c r="S24" s="77">
        <v>17582709</v>
      </c>
      <c r="T24" s="77">
        <v>17430596</v>
      </c>
      <c r="U24" s="77">
        <v>2764434</v>
      </c>
      <c r="V24" s="88">
        <v>5028664</v>
      </c>
      <c r="W24" s="97">
        <v>0</v>
      </c>
      <c r="X24" s="95">
        <v>4016308</v>
      </c>
      <c r="Y24" s="96">
        <v>67695140</v>
      </c>
      <c r="Z24" s="90" t="s">
        <v>68</v>
      </c>
      <c r="AA24" s="43"/>
    </row>
    <row r="25" spans="1:27" ht="30" customHeight="1">
      <c r="A25" s="79" t="s">
        <v>46</v>
      </c>
      <c r="B25" s="68"/>
      <c r="C25" s="76">
        <v>62109877</v>
      </c>
      <c r="D25" s="77">
        <v>49596391</v>
      </c>
      <c r="E25" s="77">
        <v>16311000</v>
      </c>
      <c r="F25" s="77">
        <v>5044449</v>
      </c>
      <c r="G25" s="77">
        <v>7302026</v>
      </c>
      <c r="H25" s="88">
        <v>4227163</v>
      </c>
      <c r="I25" s="77">
        <v>10110349</v>
      </c>
      <c r="J25" s="77">
        <v>2932916</v>
      </c>
      <c r="K25" s="77">
        <v>3084</v>
      </c>
      <c r="L25" s="89">
        <v>3665404</v>
      </c>
      <c r="M25" s="90" t="s">
        <v>69</v>
      </c>
      <c r="N25" s="43"/>
      <c r="O25" s="79" t="s">
        <v>46</v>
      </c>
      <c r="P25" s="68"/>
      <c r="Q25" s="76">
        <v>12448186</v>
      </c>
      <c r="R25" s="77">
        <v>1819704</v>
      </c>
      <c r="S25" s="77">
        <v>973579</v>
      </c>
      <c r="T25" s="77">
        <v>8006633</v>
      </c>
      <c r="U25" s="77">
        <v>295344</v>
      </c>
      <c r="V25" s="88">
        <v>901144</v>
      </c>
      <c r="W25" s="97">
        <v>0</v>
      </c>
      <c r="X25" s="95">
        <v>451782</v>
      </c>
      <c r="Y25" s="96">
        <v>65300</v>
      </c>
      <c r="Z25" s="90" t="s">
        <v>69</v>
      </c>
      <c r="AA25" s="43"/>
    </row>
    <row r="26" spans="1:27" ht="5.0999999999999996" customHeight="1" thickBot="1">
      <c r="A26" s="16"/>
      <c r="B26" s="17"/>
      <c r="C26" s="13"/>
      <c r="D26" s="7"/>
      <c r="E26" s="7"/>
      <c r="F26" s="7"/>
      <c r="G26" s="11"/>
      <c r="H26" s="10"/>
      <c r="I26" s="9"/>
      <c r="J26" s="9"/>
      <c r="K26" s="27"/>
      <c r="L26" s="8"/>
      <c r="M26" s="6"/>
      <c r="N26" s="6"/>
      <c r="O26" s="16"/>
      <c r="P26" s="17"/>
      <c r="Q26" s="13"/>
      <c r="R26" s="7"/>
      <c r="S26" s="7"/>
      <c r="T26" s="7"/>
      <c r="U26" s="11"/>
      <c r="V26" s="10"/>
      <c r="W26" s="9"/>
      <c r="X26" s="23"/>
      <c r="Y26" s="8"/>
      <c r="Z26" s="6"/>
      <c r="AA26" s="6"/>
    </row>
    <row r="27" spans="1:27" s="2" customFormat="1" ht="12.95" customHeight="1">
      <c r="A27" s="46" t="str">
        <f>SUBSTITUTE(A31&amp;B31,CHAR(10),CHAR(10)&amp;"　　　　　")</f>
        <v>資料來源：財政部國庫署及各級政府財政單位。</v>
      </c>
      <c r="B27" s="46"/>
      <c r="C27" s="46"/>
      <c r="D27" s="46"/>
      <c r="E27" s="46"/>
      <c r="F27" s="46"/>
      <c r="G27" s="46"/>
      <c r="H27" s="47" t="str">
        <f>SUBSTITUTE(H31&amp;I31,CHAR(10),CHAR(10)&amp;"　　　")</f>
        <v>Source：National Treasury Administration, Ministry of Finance and Finance departments at all levels of government.</v>
      </c>
      <c r="I27" s="47"/>
      <c r="J27" s="47"/>
      <c r="K27" s="47"/>
      <c r="L27" s="47"/>
      <c r="M27" s="47"/>
      <c r="N27" s="47"/>
      <c r="O27" s="46"/>
      <c r="P27" s="46"/>
      <c r="Q27" s="46"/>
      <c r="R27" s="46"/>
      <c r="S27" s="46"/>
      <c r="T27" s="46"/>
      <c r="U27" s="46"/>
      <c r="V27" s="47"/>
      <c r="W27" s="47"/>
      <c r="X27" s="47"/>
      <c r="Y27" s="47"/>
      <c r="Z27" s="47"/>
      <c r="AA27" s="47"/>
    </row>
    <row r="28" spans="1:27" s="5" customFormat="1" ht="56.1" customHeight="1">
      <c r="A28" s="48" t="str">
        <f>SUBSTITUTE(A32&amp;B32,CHAR(10),CHAR(10)&amp;"　　　　　")</f>
        <v>說　　明：1.各級公庫支出淨額，指公庫依各級政府當年度總預算、以前年度總預算、特別預算以及預算外各類支出，
　　　　　  經扣除個別公庫互相移轉及公庫內部調撥等重複列計部分後之淨額。
　　　　　2.公庫支出淨額之統計採收付實現基礎，以經公庫代理機關兌付或集中支付機關簽開支票者為準。
　　　　　3.其他包括預算外支出。</v>
      </c>
      <c r="B28" s="48"/>
      <c r="C28" s="48"/>
      <c r="D28" s="48"/>
      <c r="E28" s="48"/>
      <c r="F28" s="48"/>
      <c r="G28" s="48"/>
      <c r="H28" s="45" t="str">
        <f>SUBSTITUTE(H32&amp;I32,CHAR(10),CHAR(10)&amp;"　　 　 　　")</f>
        <v>Explanation：1.Net Expenditures of Treasury represent sum of all outlays by Treasuries for all level governments current-fiscal-year's general
　　 　 　　   budgets, previous-fiscal-year's general budgets, special budgets &amp; extra-budgets, with all the duplicate parts of inter-treasury
　　 　 　　   transfers &amp; intra-treasury appropriations eliminated.
　　 　 　　2.Net Expenditures of Treasury has been compiled on cash basis, as the amount disbursed by Treasury Agencies or the checks
　　 　 　　   drawn by Payment Bureaus.
　　 　 　　3.Others include Extra-budget expenditures.</v>
      </c>
      <c r="I28" s="45"/>
      <c r="J28" s="45"/>
      <c r="K28" s="45"/>
      <c r="L28" s="45"/>
      <c r="M28" s="45"/>
      <c r="N28" s="45"/>
      <c r="O28" s="48" t="str">
        <f>SUBSTITUTE(O32&amp;P32,CHAR(10),CHAR(10)&amp;"　　　　　")</f>
        <v/>
      </c>
      <c r="P28" s="48"/>
      <c r="Q28" s="48"/>
      <c r="R28" s="48"/>
      <c r="S28" s="48"/>
      <c r="T28" s="48"/>
      <c r="U28" s="48"/>
      <c r="V28" s="45"/>
      <c r="W28" s="45"/>
      <c r="X28" s="45"/>
      <c r="Y28" s="45"/>
      <c r="Z28" s="45"/>
      <c r="AA28" s="45"/>
    </row>
    <row r="29" spans="1:27" s="5" customFormat="1" ht="86.25" customHeight="1">
      <c r="A29" s="44" t="str">
        <f>SUBSTITUTE(A33&amp;B33,CHAR(10),CHAR(10)&amp;"　　　　　")</f>
        <v>附　　註：1.*自104年(含)起，直轄市庫含桃園市庫，臺灣省各鄉(鎮、市)庫含直轄市山地原住民區庫；
　　　　　   自106年(含)起，各縣(市)庫及各鄉(鎮、市)庫含福建省資料。
　　　　　2.**一般政務支出含國防支出及警政支出。
　　　　　3.p為初步統計數，修正數訂於11月底於財政部網站刊布修正。</v>
      </c>
      <c r="B29" s="44"/>
      <c r="C29" s="44"/>
      <c r="D29" s="44"/>
      <c r="E29" s="44"/>
      <c r="F29" s="44"/>
      <c r="G29" s="44"/>
      <c r="H29" s="45" t="str">
        <f>SUBSTITUTE(H33&amp;I33,CHAR(10),CHAR(10)&amp;"　　　")</f>
        <v>Note：1.* Since 2015, the Municipalities City Treasuries include Taoyuan City, and the Township Treasuries include the Township 
　　　   &amp; Municipality of Aboriginal District Treasuries. And since 2017, the County &amp; City Treasuries and Township Treasuries 
　　　   include Fuchien Province.
　　　2.** Expenditures for General Administration include Expenditures for National Defense and Police Service.
　　　3.The "p" indicates preliminary statistic figures, and the revised figures will be published in November this year at  
　　　   the Ministry of Finance website:http://www.mof.gov.tw.</v>
      </c>
      <c r="I29" s="45"/>
      <c r="J29" s="45"/>
      <c r="K29" s="45"/>
      <c r="L29" s="45"/>
      <c r="M29" s="45"/>
      <c r="N29" s="45"/>
      <c r="O29" s="44"/>
      <c r="P29" s="44"/>
      <c r="Q29" s="44"/>
      <c r="R29" s="44"/>
      <c r="S29" s="44"/>
      <c r="T29" s="44"/>
      <c r="U29" s="44"/>
      <c r="V29" s="45"/>
      <c r="W29" s="45"/>
      <c r="X29" s="45"/>
      <c r="Y29" s="45"/>
      <c r="Z29" s="45"/>
      <c r="AA29" s="45"/>
    </row>
    <row r="30" spans="1:27" s="5" customFormat="1" ht="12"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row>
    <row r="31" spans="1:27" hidden="1">
      <c r="A31" s="74" t="s">
        <v>42</v>
      </c>
      <c r="B31" s="74" t="s">
        <v>38</v>
      </c>
      <c r="H31" s="86" t="s">
        <v>72</v>
      </c>
      <c r="I31" s="86" t="s">
        <v>65</v>
      </c>
    </row>
    <row r="32" spans="1:27" ht="409.6" hidden="1">
      <c r="A32" s="74" t="s">
        <v>41</v>
      </c>
      <c r="B32" s="75" t="s">
        <v>37</v>
      </c>
      <c r="H32" s="86" t="s">
        <v>71</v>
      </c>
      <c r="I32" s="87" t="s">
        <v>64</v>
      </c>
    </row>
    <row r="33" spans="1:9" ht="409.6" hidden="1">
      <c r="A33" s="74" t="s">
        <v>40</v>
      </c>
      <c r="B33" s="75" t="s">
        <v>36</v>
      </c>
      <c r="H33" s="86" t="s">
        <v>70</v>
      </c>
      <c r="I33" s="87" t="s">
        <v>63</v>
      </c>
    </row>
    <row r="34" spans="1:9" ht="15" customHeight="1"/>
  </sheetData>
  <mergeCells count="42">
    <mergeCell ref="A24:B24"/>
    <mergeCell ref="M24:N24"/>
    <mergeCell ref="O24:P24"/>
    <mergeCell ref="Z24:AA24"/>
    <mergeCell ref="A25:B25"/>
    <mergeCell ref="M25:N25"/>
    <mergeCell ref="O25:P25"/>
    <mergeCell ref="Z25:AA25"/>
    <mergeCell ref="H29:N29"/>
    <mergeCell ref="A22:B22"/>
    <mergeCell ref="D3:G3"/>
    <mergeCell ref="H3:L3"/>
    <mergeCell ref="A1:G1"/>
    <mergeCell ref="H1:N1"/>
    <mergeCell ref="M22:N22"/>
    <mergeCell ref="C3:C4"/>
    <mergeCell ref="A29:G29"/>
    <mergeCell ref="A3:B5"/>
    <mergeCell ref="H28:N28"/>
    <mergeCell ref="A28:G28"/>
    <mergeCell ref="A27:G27"/>
    <mergeCell ref="M3:N5"/>
    <mergeCell ref="O1:U1"/>
    <mergeCell ref="O22:P22"/>
    <mergeCell ref="H27:N27"/>
    <mergeCell ref="A23:B23"/>
    <mergeCell ref="M23:N23"/>
    <mergeCell ref="O23:P23"/>
    <mergeCell ref="V1:AA1"/>
    <mergeCell ref="O3:P5"/>
    <mergeCell ref="Z3:AA5"/>
    <mergeCell ref="V3:X3"/>
    <mergeCell ref="Q3:U3"/>
    <mergeCell ref="Y3:Y4"/>
    <mergeCell ref="Z22:AA22"/>
    <mergeCell ref="O29:U29"/>
    <mergeCell ref="V29:AA29"/>
    <mergeCell ref="O27:U27"/>
    <mergeCell ref="V27:AA27"/>
    <mergeCell ref="O28:U28"/>
    <mergeCell ref="V28:AA28"/>
    <mergeCell ref="Z23:AA23"/>
  </mergeCells>
  <phoneticPr fontId="1" type="noConversion"/>
  <printOptions horizontalCentered="1"/>
  <pageMargins left="0.70866141732283472" right="0.70866141732283472"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2018-04-19T07:43:16Z</cp:lastPrinted>
  <dcterms:created xsi:type="dcterms:W3CDTF">2001-11-06T09:07:39Z</dcterms:created>
  <dcterms:modified xsi:type="dcterms:W3CDTF">2025-06-27T06:56:49Z</dcterms:modified>
</cp:coreProperties>
</file>