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Year_Fin\113電子書\htm\"/>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J30" i="1"/>
  <c r="A29" i="1"/>
  <c r="J29" i="1"/>
</calcChain>
</file>

<file path=xl/sharedStrings.xml><?xml version="1.0" encoding="utf-8"?>
<sst xmlns="http://schemas.openxmlformats.org/spreadsheetml/2006/main" count="68" uniqueCount="68">
  <si>
    <t>總　　計</t>
    <phoneticPr fontId="1" type="noConversion"/>
  </si>
  <si>
    <t>Grand
Total</t>
    <phoneticPr fontId="1" type="noConversion"/>
  </si>
  <si>
    <t>中央政府</t>
    <phoneticPr fontId="1" type="noConversion"/>
  </si>
  <si>
    <t>Township
Offices</t>
    <phoneticPr fontId="1" type="noConversion"/>
  </si>
  <si>
    <t>Unit：NT$ Million；%</t>
    <phoneticPr fontId="1" type="noConversion"/>
  </si>
  <si>
    <t>單位：新臺幣百萬元；％</t>
  </si>
  <si>
    <t>Central
Government</t>
    <phoneticPr fontId="1" type="noConversion"/>
  </si>
  <si>
    <r>
      <rPr>
        <sz val="9.25"/>
        <rFont val="細明體"/>
        <family val="3"/>
        <charset val="136"/>
      </rPr>
      <t>占當年度
GDP之比率</t>
    </r>
    <r>
      <rPr>
        <sz val="9.25"/>
        <rFont val="標楷體"/>
        <family val="4"/>
        <charset val="136"/>
      </rPr>
      <t xml:space="preserve">
</t>
    </r>
    <r>
      <rPr>
        <sz val="9.25"/>
        <rFont val="新細明體"/>
        <family val="1"/>
        <charset val="136"/>
      </rPr>
      <t>% of GDP</t>
    </r>
    <phoneticPr fontId="1" type="noConversion"/>
  </si>
  <si>
    <t>County &amp;
City
Governments</t>
    <phoneticPr fontId="1" type="noConversion"/>
  </si>
  <si>
    <t>Kaohsiung
City
Government</t>
  </si>
  <si>
    <t>Tainan
City
Government</t>
  </si>
  <si>
    <t>Taichung
City
Government</t>
  </si>
  <si>
    <t>Taoyuan
City
Government</t>
  </si>
  <si>
    <t>Taipei
City
Government</t>
  </si>
  <si>
    <t>New Taipei
City
Government</t>
  </si>
  <si>
    <t>新北市政府</t>
  </si>
  <si>
    <t>臺北市政府</t>
  </si>
  <si>
    <t>桃園市政府</t>
  </si>
  <si>
    <t>臺中市政府</t>
  </si>
  <si>
    <t>臺南市政府</t>
  </si>
  <si>
    <t>高雄市政府</t>
  </si>
  <si>
    <t>各縣市政府</t>
  </si>
  <si>
    <t>各鄉鎮市公所</t>
  </si>
  <si>
    <t>Subtotal</t>
    <phoneticPr fontId="1" type="noConversion"/>
  </si>
  <si>
    <t>小　計</t>
    <phoneticPr fontId="1" type="noConversion"/>
  </si>
  <si>
    <t>地　方　政　府</t>
    <phoneticPr fontId="1" type="noConversion"/>
  </si>
  <si>
    <t>Local Government</t>
    <phoneticPr fontId="1" type="noConversion"/>
  </si>
  <si>
    <t>年底別</t>
    <phoneticPr fontId="1" type="noConversion"/>
  </si>
  <si>
    <t>End of CY</t>
    <phoneticPr fontId="1" type="noConversion"/>
  </si>
  <si>
    <t>% of Average
GDP of the
Last Three Cys</t>
    <phoneticPr fontId="1" type="noConversion"/>
  </si>
  <si>
    <t>占前3年度GDP
平均數之比率</t>
    <phoneticPr fontId="1" type="noConversion"/>
  </si>
  <si>
    <t>* 係預算數。</t>
  </si>
  <si>
    <t>1.中央政府112年(含)以前為決算審定數，113年為決算數。
2.地方政府92年(含)以前為實際數，93年(含)至112年為決算審定數，113年為決算數。
3.本表自100年起，配合縣市改制直轄市(請參閱編製說明第五點)修正。
4.國內生產毛額為行政院主計總處114年5月發布之資料。</t>
  </si>
  <si>
    <t>財政部國庫署、行政院主計總處。</t>
  </si>
  <si>
    <t>*</t>
  </si>
  <si>
    <t>附    註：</t>
  </si>
  <si>
    <t>說    明：</t>
  </si>
  <si>
    <t>資料來源：</t>
  </si>
  <si>
    <t>114年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</si>
  <si>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</si>
  <si>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</si>
  <si>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</si>
  <si>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</si>
  <si>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</si>
  <si>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</si>
  <si>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</si>
  <si>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</si>
  <si>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</si>
  <si>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</si>
  <si>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</si>
  <si>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</si>
  <si>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</si>
  <si>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</si>
  <si>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</si>
  <si>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</si>
  <si>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</si>
  <si>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</si>
  <si>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</si>
  <si>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(一年以上非自償性債務)</t>
  </si>
  <si>
    <t>表2-4. 各級政府債務未償餘額</t>
  </si>
  <si>
    <t>* The figures are budget accounts.</t>
  </si>
  <si>
    <t>1.Central Government: The figures for 2023 and previous years are final audit accounts; figures for 2024 are final accounts.
2.Local Government: The figures for 2003 and previous years are actual figures; figures for 2004 to 2023 are final audit
   accounts; figures for 2024 are final accounts. 
3.Since 2011, the details of the content of this table have been revised to be in accord with the redefinition of the status
   of special municipalities. Please refer to the Introductory Notes for more detailed information.
4.GDP data are from DGBAS May, 2025.</t>
  </si>
  <si>
    <t>National Treasury Administration, Ministry of Finance and DGBAS.</t>
  </si>
  <si>
    <t>Note：</t>
  </si>
  <si>
    <t>Explanation：</t>
  </si>
  <si>
    <t>Source：</t>
  </si>
  <si>
    <t>(Non Self-redeeming Debt with Maturity of One Year and Above)</t>
  </si>
  <si>
    <t>Table 2-4.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</si>
</sst>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 "/>
    <numFmt numFmtId="184" formatCode="#,##0.0\ "/>
    <numFmt numFmtId="188" formatCode="#,###,##0;\ \-#,###,##0;\ &quot;        -&quot;\ "/>
  </numFmts>
  <fonts count="22">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11"/>
      <name val="新細明體"/>
      <family val="1"/>
      <charset val="136"/>
    </font>
    <font>
      <sz val="11"/>
      <name val="微軟正黑體"/>
      <family val="2"/>
      <charset val="136"/>
    </font>
    <font>
      <sz val="13"/>
      <name val="微軟正黑體"/>
      <family val="2"/>
      <charset val="136"/>
    </font>
    <font>
      <sz val="12"/>
      <name val="微軟正黑體"/>
      <family val="2"/>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7" xfId="0" applyFont="1" applyBorder="1" applyAlignment="1">
      <alignment horizontal="center"/>
    </xf>
    <xf numFmtId="0" fontId="9" fillId="0" borderId="4" xfId="0" applyFont="1" applyBorder="1" applyAlignment="1">
      <alignment horizontal="center" wrapText="1"/>
    </xf>
    <xf numFmtId="0" fontId="9" fillId="0" borderId="0" xfId="0" applyFont="1" applyBorder="1" applyAlignment="1">
      <alignment horizontal="center" wrapText="1"/>
    </xf>
    <xf numFmtId="0" fontId="9" fillId="0" borderId="0" xfId="0" applyFont="1" applyBorder="1" applyAlignment="1">
      <alignment horizontal="right"/>
    </xf>
    <xf numFmtId="0" fontId="9" fillId="0" borderId="0" xfId="0" applyFont="1" applyBorder="1" applyAlignment="1">
      <alignment vertical="center"/>
    </xf>
    <xf numFmtId="0" fontId="5" fillId="0" borderId="3" xfId="0" applyFont="1" applyBorder="1" applyAlignment="1">
      <alignment horizontal="right" wrapText="1"/>
    </xf>
    <xf numFmtId="0" fontId="9" fillId="0" borderId="5" xfId="0" applyFont="1" applyBorder="1" applyAlignment="1">
      <alignment horizontal="center" wrapText="1"/>
    </xf>
    <xf numFmtId="0" fontId="9" fillId="0" borderId="0" xfId="0" applyFont="1" applyBorder="1" applyAlignment="1">
      <alignment horizontal="right" vertical="center"/>
    </xf>
    <xf numFmtId="0" fontId="10" fillId="0" borderId="4" xfId="0" applyFont="1" applyBorder="1" applyAlignment="1">
      <alignment horizontal="center" wrapText="1"/>
    </xf>
    <xf numFmtId="0" fontId="10" fillId="0" borderId="8" xfId="0" applyFont="1" applyBorder="1" applyAlignment="1">
      <alignment horizontal="center" wrapText="1"/>
    </xf>
    <xf numFmtId="0" fontId="7" fillId="0" borderId="9" xfId="0" applyFont="1" applyBorder="1" applyAlignment="1">
      <alignment horizontal="right"/>
    </xf>
    <xf numFmtId="0" fontId="8" fillId="0" borderId="10" xfId="0" applyFont="1" applyBorder="1" applyAlignment="1">
      <alignment horizontal="center" vertical="center" wrapText="1"/>
    </xf>
    <xf numFmtId="0" fontId="5" fillId="0" borderId="9" xfId="0" applyFont="1" applyBorder="1" applyAlignment="1">
      <alignment horizontal="center"/>
    </xf>
    <xf numFmtId="0" fontId="9" fillId="0" borderId="9" xfId="0" applyFont="1" applyBorder="1" applyAlignment="1">
      <alignment horizontal="center" wrapText="1"/>
    </xf>
    <xf numFmtId="0" fontId="5" fillId="0" borderId="0" xfId="0" applyFont="1"/>
    <xf numFmtId="0" fontId="9" fillId="0" borderId="11" xfId="0" applyFont="1" applyBorder="1" applyAlignment="1">
      <alignment horizontal="center" wrapText="1"/>
    </xf>
    <xf numFmtId="0" fontId="4" fillId="0" borderId="7" xfId="0" applyFont="1" applyBorder="1" applyAlignment="1">
      <alignment horizontal="right" wrapText="1"/>
    </xf>
    <xf numFmtId="0" fontId="0" fillId="0" borderId="0" xfId="0" applyBorder="1" applyAlignment="1">
      <alignment vertical="center"/>
    </xf>
    <xf numFmtId="0" fontId="8" fillId="0" borderId="0" xfId="0" applyFont="1" applyBorder="1" applyAlignment="1">
      <alignment horizontal="right"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4" xfId="0" applyFont="1" applyBorder="1" applyAlignment="1">
      <alignment horizontal="center" wrapText="1"/>
    </xf>
    <xf numFmtId="0" fontId="10" fillId="0" borderId="9" xfId="0" applyFont="1" applyBorder="1" applyAlignment="1">
      <alignment horizontal="center" wrapText="1"/>
    </xf>
    <xf numFmtId="0" fontId="9" fillId="0" borderId="6" xfId="0" applyFont="1" applyBorder="1" applyAlignment="1">
      <alignment horizontal="center" wrapText="1"/>
    </xf>
    <xf numFmtId="0" fontId="15" fillId="0" borderId="15" xfId="0" applyFont="1" applyBorder="1" applyAlignment="1">
      <alignment horizontal="center" vertical="center" wrapText="1"/>
    </xf>
    <xf numFmtId="0" fontId="15" fillId="0" borderId="2" xfId="0" applyFont="1" applyBorder="1" applyAlignment="1">
      <alignment horizontal="center" vertical="center"/>
    </xf>
    <xf numFmtId="0" fontId="15" fillId="0" borderId="16" xfId="0" applyFont="1" applyBorder="1" applyAlignment="1">
      <alignment horizontal="center" vertical="center"/>
    </xf>
    <xf numFmtId="0" fontId="15" fillId="0" borderId="2" xfId="0" applyFont="1" applyBorder="1" applyAlignment="1">
      <alignment horizontal="center" vertical="center" wrapText="1"/>
    </xf>
    <xf numFmtId="0" fontId="15" fillId="0" borderId="8"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5"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8" fillId="0" borderId="15" xfId="0" applyFont="1" applyBorder="1" applyAlignment="1">
      <alignment horizontal="center" vertical="top" wrapText="1"/>
    </xf>
    <xf numFmtId="0" fontId="0" fillId="0" borderId="4" xfId="0" applyFont="1" applyBorder="1" applyAlignment="1">
      <alignment horizontal="center" vertical="top" wrapText="1"/>
    </xf>
    <xf numFmtId="0" fontId="0" fillId="0" borderId="0" xfId="0" applyAlignment="1">
      <alignment horizontal="center"/>
    </xf>
    <xf numFmtId="0" fontId="12" fillId="0" borderId="0" xfId="0" applyFont="1" applyAlignment="1">
      <alignment horizontal="center" vertical="center"/>
    </xf>
    <xf numFmtId="0" fontId="18" fillId="0" borderId="0" xfId="0" applyFont="1" applyAlignment="1">
      <alignment horizontal="center" vertical="center"/>
    </xf>
    <xf numFmtId="0" fontId="15" fillId="0" borderId="0" xfId="0" applyFont="1" applyBorder="1" applyAlignment="1">
      <alignment horizontal="right" wrapText="1"/>
    </xf>
    <xf numFmtId="0" fontId="9" fillId="0" borderId="0" xfId="0" applyFont="1" applyBorder="1" applyAlignment="1">
      <alignment horizontal="right" wrapText="1"/>
    </xf>
    <xf numFmtId="0" fontId="0" fillId="0" borderId="0" xfId="0" applyBorder="1" applyAlignment="1">
      <alignment horizontal="right" wrapText="1"/>
    </xf>
    <xf numFmtId="0" fontId="9" fillId="0" borderId="21" xfId="0" applyFont="1" applyBorder="1" applyAlignment="1">
      <alignment horizontal="center" vertical="center" wrapText="1"/>
    </xf>
    <xf numFmtId="0" fontId="0" fillId="0" borderId="5" xfId="0" applyBorder="1" applyAlignment="1">
      <alignment wrapText="1"/>
    </xf>
    <xf numFmtId="0" fontId="0" fillId="0" borderId="22" xfId="0" applyBorder="1" applyAlignment="1">
      <alignment wrapText="1"/>
    </xf>
    <xf numFmtId="0" fontId="0" fillId="0" borderId="0" xfId="0" applyBorder="1" applyAlignment="1">
      <alignment wrapText="1"/>
    </xf>
    <xf numFmtId="0" fontId="0" fillId="0" borderId="23" xfId="0" applyBorder="1" applyAlignment="1">
      <alignment wrapText="1"/>
    </xf>
    <xf numFmtId="0" fontId="0" fillId="0" borderId="3" xfId="0" applyBorder="1" applyAlignment="1">
      <alignment wrapText="1"/>
    </xf>
    <xf numFmtId="0" fontId="14" fillId="0" borderId="0" xfId="0" applyNumberFormat="1" applyFont="1" applyAlignment="1">
      <alignment horizontal="left" vertical="top" wrapText="1"/>
    </xf>
    <xf numFmtId="0" fontId="0" fillId="0" borderId="0" xfId="0" applyAlignment="1">
      <alignment horizontal="left" vertical="top" wrapText="1"/>
    </xf>
    <xf numFmtId="0" fontId="15" fillId="0" borderId="5" xfId="0" applyFont="1" applyBorder="1" applyAlignment="1">
      <alignment horizontal="center" vertical="center" wrapText="1"/>
    </xf>
    <xf numFmtId="0" fontId="16" fillId="0" borderId="17" xfId="0" applyFont="1" applyBorder="1" applyAlignment="1"/>
    <xf numFmtId="0" fontId="16" fillId="0" borderId="0" xfId="0" applyFont="1" applyAlignment="1"/>
    <xf numFmtId="0" fontId="16" fillId="0" borderId="11" xfId="0" applyFont="1" applyBorder="1" applyAlignment="1"/>
    <xf numFmtId="0" fontId="16" fillId="0" borderId="3" xfId="0" applyFont="1" applyBorder="1" applyAlignment="1"/>
    <xf numFmtId="0" fontId="16" fillId="0" borderId="7" xfId="0" applyFont="1" applyBorder="1" applyAlignment="1"/>
    <xf numFmtId="0" fontId="17"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11" xfId="0" applyFont="1" applyBorder="1" applyAlignment="1">
      <alignment horizontal="left" wrapText="1" indent="1"/>
    </xf>
    <xf numFmtId="0" fontId="17" fillId="0" borderId="5" xfId="0" applyFont="1" applyBorder="1" applyAlignment="1">
      <alignment horizontal="left" vertical="top" wrapText="1"/>
    </xf>
    <xf numFmtId="0" fontId="14" fillId="0" borderId="5" xfId="0" applyNumberFormat="1" applyFont="1" applyBorder="1" applyAlignment="1">
      <alignment horizontal="left" vertical="top" wrapText="1"/>
    </xf>
    <xf numFmtId="0" fontId="15" fillId="0" borderId="18" xfId="0" applyFont="1" applyBorder="1" applyAlignment="1">
      <alignment horizontal="center" vertical="center" wrapText="1"/>
    </xf>
    <xf numFmtId="0" fontId="0" fillId="0" borderId="13" xfId="0" applyBorder="1" applyAlignment="1">
      <alignment horizontal="center" vertical="center" wrapText="1"/>
    </xf>
    <xf numFmtId="0" fontId="15" fillId="0" borderId="12" xfId="0" applyFont="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7" fillId="0" borderId="0" xfId="0" applyFont="1"/>
    <xf numFmtId="0" fontId="17" fillId="0" borderId="0" xfId="0" applyFont="1" applyAlignment="1">
      <alignment wrapText="1"/>
    </xf>
    <xf numFmtId="0" fontId="15" fillId="0" borderId="0" xfId="0" applyFont="1" applyBorder="1" applyAlignment="1">
      <alignment horizontal="left" vertical="center" indent="1"/>
    </xf>
    <xf numFmtId="0" fontId="9" fillId="0" borderId="0" xfId="0" applyFont="1" applyBorder="1" applyAlignment="1">
      <alignment horizontal="left" vertical="center"/>
    </xf>
    <xf numFmtId="183" fontId="9" fillId="0" borderId="1" xfId="0" applyNumberFormat="1" applyFont="1" applyBorder="1" applyAlignment="1">
      <alignment horizontal="right" vertical="center"/>
    </xf>
    <xf numFmtId="184" fontId="9" fillId="0" borderId="2" xfId="0" applyNumberFormat="1" applyFont="1" applyBorder="1" applyAlignment="1">
      <alignment horizontal="right" vertical="center"/>
    </xf>
    <xf numFmtId="183" fontId="9" fillId="0" borderId="2" xfId="0" applyNumberFormat="1" applyFont="1" applyBorder="1" applyAlignment="1">
      <alignment vertical="center"/>
    </xf>
    <xf numFmtId="183" fontId="9" fillId="0" borderId="1" xfId="0" applyNumberFormat="1" applyFont="1" applyBorder="1" applyAlignment="1">
      <alignment horizontal="right"/>
    </xf>
    <xf numFmtId="184" fontId="9" fillId="0" borderId="2" xfId="0" applyNumberFormat="1" applyFont="1" applyBorder="1" applyAlignment="1">
      <alignment horizontal="right"/>
    </xf>
    <xf numFmtId="183" fontId="9" fillId="0" borderId="2" xfId="0" applyNumberFormat="1" applyFont="1" applyBorder="1" applyAlignment="1">
      <alignment horizontal="right"/>
    </xf>
    <xf numFmtId="188" fontId="9" fillId="0" borderId="2" xfId="0" applyNumberFormat="1" applyFont="1" applyBorder="1" applyAlignment="1">
      <alignment horizontal="right"/>
    </xf>
    <xf numFmtId="0" fontId="15" fillId="0" borderId="0" xfId="0" applyFont="1" applyBorder="1" applyAlignment="1">
      <alignment horizontal="left" wrapText="1" indent="1"/>
    </xf>
    <xf numFmtId="0" fontId="19" fillId="0" borderId="0" xfId="0" applyFont="1" applyAlignment="1">
      <alignment horizontal="center" vertical="center"/>
    </xf>
    <xf numFmtId="0" fontId="20" fillId="0" borderId="0" xfId="0" applyFont="1" applyAlignment="1">
      <alignment horizontal="center" vertical="center"/>
    </xf>
    <xf numFmtId="0" fontId="14" fillId="0" borderId="0" xfId="0" applyFont="1"/>
    <xf numFmtId="0" fontId="14" fillId="0" borderId="0" xfId="0" applyFont="1" applyAlignment="1">
      <alignment wrapText="1"/>
    </xf>
    <xf numFmtId="183" fontId="9" fillId="0" borderId="8" xfId="0" applyNumberFormat="1" applyFont="1" applyBorder="1" applyAlignment="1">
      <alignment horizontal="right" vertical="center"/>
    </xf>
    <xf numFmtId="183" fontId="9" fillId="0" borderId="2" xfId="0" applyNumberFormat="1" applyFont="1" applyBorder="1" applyAlignment="1">
      <alignment horizontal="right" vertical="center"/>
    </xf>
    <xf numFmtId="183" fontId="9" fillId="0" borderId="11" xfId="0" applyNumberFormat="1" applyFont="1" applyBorder="1" applyAlignment="1">
      <alignment horizontal="right" vertical="center"/>
    </xf>
    <xf numFmtId="188" fontId="9" fillId="0" borderId="8" xfId="0" applyNumberFormat="1" applyFont="1" applyBorder="1" applyAlignment="1">
      <alignment horizontal="right"/>
    </xf>
    <xf numFmtId="183" fontId="9" fillId="0" borderId="11" xfId="0" applyNumberFormat="1" applyFont="1" applyBorder="1" applyAlignment="1">
      <alignment horizontal="right"/>
    </xf>
    <xf numFmtId="183" fontId="9" fillId="0" borderId="8" xfId="0" applyNumberFormat="1" applyFont="1" applyBorder="1" applyAlignment="1">
      <alignment horizontal="right"/>
    </xf>
    <xf numFmtId="188" fontId="9" fillId="0" borderId="11" xfId="0" applyNumberFormat="1" applyFont="1" applyBorder="1" applyAlignment="1">
      <alignment horizontal="right"/>
    </xf>
    <xf numFmtId="0" fontId="21"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abSelected="1" workbookViewId="0">
      <selection sqref="A1:I1"/>
    </sheetView>
  </sheetViews>
  <sheetFormatPr defaultRowHeight="16.5"/>
  <cols>
    <col min="1" max="1" width="9.625" style="3" customWidth="1"/>
    <col min="2" max="2" width="2.625" style="3" customWidth="1"/>
    <col min="3" max="3" width="9.875" customWidth="1"/>
    <col min="4" max="4" width="12.625" customWidth="1"/>
    <col min="5" max="5" width="9.625" customWidth="1"/>
    <col min="6" max="9" width="9.875" customWidth="1"/>
    <col min="10" max="10" width="11.625" style="3" customWidth="1"/>
    <col min="11" max="13" width="11.625" customWidth="1"/>
    <col min="14" max="14" width="12.625" customWidth="1"/>
    <col min="15" max="15" width="11.625" customWidth="1"/>
    <col min="16" max="16" width="9.625" customWidth="1"/>
    <col min="17" max="17" width="3.625" customWidth="1"/>
  </cols>
  <sheetData>
    <row r="1" spans="1:17" ht="24.95" customHeight="1">
      <c r="A1" s="96" t="s">
        <v>59</v>
      </c>
      <c r="B1" s="45"/>
      <c r="C1" s="45"/>
      <c r="D1" s="45"/>
      <c r="E1" s="45"/>
      <c r="F1" s="46"/>
      <c r="G1" s="46"/>
      <c r="H1" s="46"/>
      <c r="I1" s="46"/>
      <c r="J1" s="106" t="s">
        <v>67</v>
      </c>
      <c r="K1" s="45"/>
      <c r="L1" s="53"/>
      <c r="M1" s="53"/>
      <c r="N1" s="53"/>
      <c r="O1" s="53"/>
      <c r="P1" s="53"/>
      <c r="Q1" s="53"/>
    </row>
    <row r="2" spans="1:17" ht="15" customHeight="1">
      <c r="A2" s="95" t="s">
        <v>58</v>
      </c>
      <c r="B2" s="55"/>
      <c r="C2" s="55"/>
      <c r="D2" s="55"/>
      <c r="E2" s="55"/>
      <c r="F2" s="55"/>
      <c r="G2" s="55"/>
      <c r="H2" s="55"/>
      <c r="I2" s="55"/>
      <c r="J2" s="95" t="s">
        <v>66</v>
      </c>
      <c r="K2" s="54"/>
      <c r="L2" s="54"/>
      <c r="M2" s="54"/>
      <c r="N2" s="54"/>
      <c r="O2" s="54"/>
      <c r="P2" s="54"/>
      <c r="Q2" s="54"/>
    </row>
    <row r="3" spans="1:17" ht="15" customHeight="1" thickBot="1">
      <c r="A3" s="12"/>
      <c r="B3" s="12"/>
      <c r="C3" s="1"/>
      <c r="D3" s="33"/>
      <c r="E3" s="33"/>
      <c r="F3" s="56" t="s">
        <v>5</v>
      </c>
      <c r="G3" s="56"/>
      <c r="H3" s="56"/>
      <c r="I3" s="56"/>
      <c r="J3" s="12"/>
      <c r="K3" s="1"/>
      <c r="L3" s="34"/>
      <c r="M3" s="34"/>
      <c r="N3" s="34"/>
      <c r="O3" s="57" t="s">
        <v>4</v>
      </c>
      <c r="P3" s="58"/>
      <c r="Q3" s="58"/>
    </row>
    <row r="4" spans="1:17" ht="12.95" customHeight="1">
      <c r="A4" s="67" t="s">
        <v>27</v>
      </c>
      <c r="B4" s="68"/>
      <c r="C4" s="47" t="s">
        <v>0</v>
      </c>
      <c r="D4" s="36"/>
      <c r="E4" s="35"/>
      <c r="F4" s="49" t="s">
        <v>2</v>
      </c>
      <c r="G4" s="78" t="s">
        <v>25</v>
      </c>
      <c r="H4" s="79"/>
      <c r="I4" s="79"/>
      <c r="J4" s="80" t="s">
        <v>26</v>
      </c>
      <c r="K4" s="81"/>
      <c r="L4" s="81"/>
      <c r="M4" s="81"/>
      <c r="N4" s="81"/>
      <c r="O4" s="82"/>
      <c r="P4" s="59" t="s">
        <v>28</v>
      </c>
      <c r="Q4" s="60"/>
    </row>
    <row r="5" spans="1:17" ht="24.95" customHeight="1">
      <c r="A5" s="69"/>
      <c r="B5" s="70"/>
      <c r="C5" s="48"/>
      <c r="D5" s="40" t="s">
        <v>30</v>
      </c>
      <c r="E5" s="51" t="s">
        <v>7</v>
      </c>
      <c r="F5" s="50"/>
      <c r="G5" s="43" t="s">
        <v>24</v>
      </c>
      <c r="H5" s="41" t="s">
        <v>15</v>
      </c>
      <c r="I5" s="41" t="s">
        <v>16</v>
      </c>
      <c r="J5" s="44" t="s">
        <v>17</v>
      </c>
      <c r="K5" s="41" t="s">
        <v>18</v>
      </c>
      <c r="L5" s="41" t="s">
        <v>19</v>
      </c>
      <c r="M5" s="41" t="s">
        <v>20</v>
      </c>
      <c r="N5" s="41" t="s">
        <v>21</v>
      </c>
      <c r="O5" s="42" t="s">
        <v>22</v>
      </c>
      <c r="P5" s="61"/>
      <c r="Q5" s="62"/>
    </row>
    <row r="6" spans="1:17" ht="39.950000000000003" customHeight="1" thickBot="1">
      <c r="A6" s="71"/>
      <c r="B6" s="72"/>
      <c r="C6" s="39" t="s">
        <v>1</v>
      </c>
      <c r="D6" s="17" t="s">
        <v>29</v>
      </c>
      <c r="E6" s="52"/>
      <c r="F6" s="29" t="s">
        <v>6</v>
      </c>
      <c r="G6" s="24" t="s">
        <v>23</v>
      </c>
      <c r="H6" s="17" t="s">
        <v>14</v>
      </c>
      <c r="I6" s="17" t="s">
        <v>13</v>
      </c>
      <c r="J6" s="38" t="s">
        <v>12</v>
      </c>
      <c r="K6" s="17" t="s">
        <v>11</v>
      </c>
      <c r="L6" s="29" t="s">
        <v>10</v>
      </c>
      <c r="M6" s="17" t="s">
        <v>9</v>
      </c>
      <c r="N6" s="17" t="s">
        <v>8</v>
      </c>
      <c r="O6" s="37" t="s">
        <v>3</v>
      </c>
      <c r="P6" s="63"/>
      <c r="Q6" s="64"/>
    </row>
    <row r="7" spans="1:17" ht="5.0999999999999996" customHeight="1">
      <c r="A7" s="11"/>
      <c r="B7" s="14"/>
      <c r="C7" s="6"/>
      <c r="D7" s="7"/>
      <c r="E7" s="8"/>
      <c r="F7" s="8"/>
      <c r="G7" s="8"/>
      <c r="H7" s="8"/>
      <c r="I7" s="8"/>
      <c r="J7" s="27"/>
      <c r="K7" s="25"/>
      <c r="L7" s="8"/>
      <c r="M7" s="8"/>
      <c r="N7" s="8"/>
      <c r="O7" s="31"/>
      <c r="P7" s="22"/>
      <c r="Q7" s="18"/>
    </row>
    <row r="8" spans="1:17" ht="16.899999999999999" customHeight="1">
      <c r="A8" s="94" t="s">
        <v>39</v>
      </c>
      <c r="B8" s="75"/>
      <c r="C8" s="90">
        <v>4186291</v>
      </c>
      <c r="D8" s="91">
        <v>36.299999999999997</v>
      </c>
      <c r="E8" s="91">
        <v>33.299999999999997</v>
      </c>
      <c r="F8" s="92">
        <v>3622642</v>
      </c>
      <c r="G8" s="92">
        <v>563649</v>
      </c>
      <c r="H8" s="93">
        <v>0</v>
      </c>
      <c r="I8" s="92">
        <v>184218</v>
      </c>
      <c r="J8" s="102">
        <v>0</v>
      </c>
      <c r="K8" s="102">
        <v>0</v>
      </c>
      <c r="L8" s="93">
        <v>0</v>
      </c>
      <c r="M8" s="92">
        <v>119779</v>
      </c>
      <c r="N8" s="92">
        <v>251869</v>
      </c>
      <c r="O8" s="103">
        <v>7783</v>
      </c>
      <c r="P8" s="19">
        <v>2006</v>
      </c>
      <c r="Q8" s="19"/>
    </row>
    <row r="9" spans="1:17" ht="16.899999999999999" customHeight="1">
      <c r="A9" s="94" t="s">
        <v>40</v>
      </c>
      <c r="B9" s="75"/>
      <c r="C9" s="90">
        <v>4297374</v>
      </c>
      <c r="D9" s="91">
        <v>35.6</v>
      </c>
      <c r="E9" s="91">
        <v>32.200000000000003</v>
      </c>
      <c r="F9" s="92">
        <v>3718196</v>
      </c>
      <c r="G9" s="92">
        <v>579178</v>
      </c>
      <c r="H9" s="93">
        <v>0</v>
      </c>
      <c r="I9" s="92">
        <v>170468</v>
      </c>
      <c r="J9" s="102">
        <v>0</v>
      </c>
      <c r="K9" s="102">
        <v>0</v>
      </c>
      <c r="L9" s="93">
        <v>0</v>
      </c>
      <c r="M9" s="92">
        <v>134064</v>
      </c>
      <c r="N9" s="92">
        <v>267838</v>
      </c>
      <c r="O9" s="103">
        <v>6808</v>
      </c>
      <c r="P9" s="19">
        <v>2007</v>
      </c>
      <c r="Q9" s="19"/>
    </row>
    <row r="10" spans="1:17" ht="16.899999999999999" customHeight="1">
      <c r="A10" s="94" t="s">
        <v>41</v>
      </c>
      <c r="B10" s="75"/>
      <c r="C10" s="90">
        <v>4374301</v>
      </c>
      <c r="D10" s="91">
        <v>34.6</v>
      </c>
      <c r="E10" s="91">
        <v>33.4</v>
      </c>
      <c r="F10" s="92">
        <v>3778059</v>
      </c>
      <c r="G10" s="92">
        <v>596242</v>
      </c>
      <c r="H10" s="93">
        <v>0</v>
      </c>
      <c r="I10" s="92">
        <v>167164</v>
      </c>
      <c r="J10" s="102">
        <v>0</v>
      </c>
      <c r="K10" s="102">
        <v>0</v>
      </c>
      <c r="L10" s="93">
        <v>0</v>
      </c>
      <c r="M10" s="92">
        <v>142992</v>
      </c>
      <c r="N10" s="92">
        <v>279831</v>
      </c>
      <c r="O10" s="103">
        <v>6255</v>
      </c>
      <c r="P10" s="19">
        <v>2008</v>
      </c>
      <c r="Q10" s="19"/>
    </row>
    <row r="11" spans="1:17" ht="16.899999999999999" customHeight="1">
      <c r="A11" s="94" t="s">
        <v>42</v>
      </c>
      <c r="B11" s="75"/>
      <c r="C11" s="90">
        <v>4742831</v>
      </c>
      <c r="D11" s="91">
        <v>36.4</v>
      </c>
      <c r="E11" s="91">
        <v>36.700000000000003</v>
      </c>
      <c r="F11" s="92">
        <v>4126259</v>
      </c>
      <c r="G11" s="92">
        <v>616572</v>
      </c>
      <c r="H11" s="93">
        <v>0</v>
      </c>
      <c r="I11" s="92">
        <v>160436</v>
      </c>
      <c r="J11" s="102">
        <v>0</v>
      </c>
      <c r="K11" s="102">
        <v>0</v>
      </c>
      <c r="L11" s="93">
        <v>0</v>
      </c>
      <c r="M11" s="92">
        <v>152447</v>
      </c>
      <c r="N11" s="92">
        <v>297503</v>
      </c>
      <c r="O11" s="103">
        <v>6186</v>
      </c>
      <c r="P11" s="19">
        <v>2009</v>
      </c>
      <c r="Q11" s="19"/>
    </row>
    <row r="12" spans="1:17" ht="16.899999999999999" customHeight="1">
      <c r="A12" s="94" t="s">
        <v>43</v>
      </c>
      <c r="B12" s="75"/>
      <c r="C12" s="90">
        <v>5186842</v>
      </c>
      <c r="D12" s="91">
        <v>39.5</v>
      </c>
      <c r="E12" s="91">
        <v>36.9</v>
      </c>
      <c r="F12" s="92">
        <v>4536455</v>
      </c>
      <c r="G12" s="92">
        <v>650387</v>
      </c>
      <c r="H12" s="93">
        <v>0</v>
      </c>
      <c r="I12" s="92">
        <v>153664</v>
      </c>
      <c r="J12" s="102">
        <v>0</v>
      </c>
      <c r="K12" s="102">
        <v>0</v>
      </c>
      <c r="L12" s="93">
        <v>0</v>
      </c>
      <c r="M12" s="92">
        <v>161737</v>
      </c>
      <c r="N12" s="92">
        <v>330624</v>
      </c>
      <c r="O12" s="103">
        <v>4362</v>
      </c>
      <c r="P12" s="19">
        <v>2010</v>
      </c>
      <c r="Q12" s="19"/>
    </row>
    <row r="13" spans="1:17" ht="33.200000000000003" customHeight="1">
      <c r="A13" s="94" t="s">
        <v>44</v>
      </c>
      <c r="B13" s="75"/>
      <c r="C13" s="90">
        <v>5468503</v>
      </c>
      <c r="D13" s="91">
        <v>40.9</v>
      </c>
      <c r="E13" s="91">
        <v>38.299999999999997</v>
      </c>
      <c r="F13" s="92">
        <v>4750631</v>
      </c>
      <c r="G13" s="92">
        <v>717873</v>
      </c>
      <c r="H13" s="92">
        <v>42596</v>
      </c>
      <c r="I13" s="92">
        <v>202809</v>
      </c>
      <c r="J13" s="102">
        <v>0</v>
      </c>
      <c r="K13" s="104">
        <v>45232</v>
      </c>
      <c r="L13" s="92">
        <v>44095</v>
      </c>
      <c r="M13" s="92">
        <v>194231</v>
      </c>
      <c r="N13" s="92">
        <v>187059</v>
      </c>
      <c r="O13" s="103">
        <v>1851</v>
      </c>
      <c r="P13" s="19">
        <v>2011</v>
      </c>
      <c r="Q13" s="19"/>
    </row>
    <row r="14" spans="1:17" ht="16.899999999999999" customHeight="1">
      <c r="A14" s="94" t="s">
        <v>45</v>
      </c>
      <c r="B14" s="75"/>
      <c r="C14" s="90">
        <v>5754408</v>
      </c>
      <c r="D14" s="91">
        <v>41.9</v>
      </c>
      <c r="E14" s="91">
        <v>39.200000000000003</v>
      </c>
      <c r="F14" s="92">
        <v>4996331</v>
      </c>
      <c r="G14" s="92">
        <v>758077</v>
      </c>
      <c r="H14" s="92">
        <v>43064</v>
      </c>
      <c r="I14" s="92">
        <v>221048</v>
      </c>
      <c r="J14" s="102">
        <v>0</v>
      </c>
      <c r="K14" s="104">
        <v>50013</v>
      </c>
      <c r="L14" s="92">
        <v>45195</v>
      </c>
      <c r="M14" s="92">
        <v>210294</v>
      </c>
      <c r="N14" s="92">
        <v>186911</v>
      </c>
      <c r="O14" s="103">
        <v>1552</v>
      </c>
      <c r="P14" s="19">
        <v>2012</v>
      </c>
      <c r="Q14" s="19"/>
    </row>
    <row r="15" spans="1:17" ht="16.899999999999999" customHeight="1">
      <c r="A15" s="94" t="s">
        <v>46</v>
      </c>
      <c r="B15" s="75"/>
      <c r="C15" s="90">
        <v>5939511</v>
      </c>
      <c r="D15" s="91">
        <v>41.4</v>
      </c>
      <c r="E15" s="91">
        <v>38.9</v>
      </c>
      <c r="F15" s="92">
        <v>5146287</v>
      </c>
      <c r="G15" s="92">
        <v>793224</v>
      </c>
      <c r="H15" s="92">
        <v>48586</v>
      </c>
      <c r="I15" s="92">
        <v>235943</v>
      </c>
      <c r="J15" s="102">
        <v>0</v>
      </c>
      <c r="K15" s="104">
        <v>57057</v>
      </c>
      <c r="L15" s="92">
        <v>43839</v>
      </c>
      <c r="M15" s="92">
        <v>221644</v>
      </c>
      <c r="N15" s="92">
        <v>184746</v>
      </c>
      <c r="O15" s="103">
        <v>1411</v>
      </c>
      <c r="P15" s="19">
        <v>2013</v>
      </c>
      <c r="Q15" s="19"/>
    </row>
    <row r="16" spans="1:17" ht="16.899999999999999" customHeight="1">
      <c r="A16" s="94" t="s">
        <v>47</v>
      </c>
      <c r="B16" s="75"/>
      <c r="C16" s="90">
        <v>6094887</v>
      </c>
      <c r="D16" s="91">
        <v>41.4</v>
      </c>
      <c r="E16" s="91">
        <v>37.5</v>
      </c>
      <c r="F16" s="92">
        <v>5275644</v>
      </c>
      <c r="G16" s="92">
        <v>819243</v>
      </c>
      <c r="H16" s="92">
        <v>68050</v>
      </c>
      <c r="I16" s="92">
        <v>216999</v>
      </c>
      <c r="J16" s="104">
        <v>22200</v>
      </c>
      <c r="K16" s="104">
        <v>62010</v>
      </c>
      <c r="L16" s="92">
        <v>48798</v>
      </c>
      <c r="M16" s="92">
        <v>232157</v>
      </c>
      <c r="N16" s="92">
        <v>167918</v>
      </c>
      <c r="O16" s="103">
        <v>1111</v>
      </c>
      <c r="P16" s="19">
        <v>2014</v>
      </c>
      <c r="Q16" s="19"/>
    </row>
    <row r="17" spans="1:17" ht="16.899999999999999" customHeight="1">
      <c r="A17" s="94" t="s">
        <v>48</v>
      </c>
      <c r="B17" s="75"/>
      <c r="C17" s="90">
        <v>6129840</v>
      </c>
      <c r="D17" s="91">
        <v>39.799999999999997</v>
      </c>
      <c r="E17" s="91">
        <v>35.9</v>
      </c>
      <c r="F17" s="92">
        <v>5296410</v>
      </c>
      <c r="G17" s="92">
        <v>833430</v>
      </c>
      <c r="H17" s="92">
        <v>85800</v>
      </c>
      <c r="I17" s="92">
        <v>199861</v>
      </c>
      <c r="J17" s="104">
        <v>17600</v>
      </c>
      <c r="K17" s="104">
        <v>70526</v>
      </c>
      <c r="L17" s="92">
        <v>54573</v>
      </c>
      <c r="M17" s="92">
        <v>240610</v>
      </c>
      <c r="N17" s="92">
        <v>163586</v>
      </c>
      <c r="O17" s="103">
        <v>874</v>
      </c>
      <c r="P17" s="19">
        <v>2015</v>
      </c>
      <c r="Q17" s="19"/>
    </row>
    <row r="18" spans="1:17" ht="33.200000000000003" customHeight="1">
      <c r="A18" s="94" t="s">
        <v>49</v>
      </c>
      <c r="B18" s="75"/>
      <c r="C18" s="90">
        <v>6208231</v>
      </c>
      <c r="D18" s="91">
        <v>38.299999999999997</v>
      </c>
      <c r="E18" s="91">
        <v>35.4</v>
      </c>
      <c r="F18" s="92">
        <v>5339313</v>
      </c>
      <c r="G18" s="92">
        <v>868918</v>
      </c>
      <c r="H18" s="92">
        <v>103499</v>
      </c>
      <c r="I18" s="92">
        <v>204592</v>
      </c>
      <c r="J18" s="104">
        <v>20000</v>
      </c>
      <c r="K18" s="104">
        <v>82814</v>
      </c>
      <c r="L18" s="92">
        <v>55473</v>
      </c>
      <c r="M18" s="92">
        <v>242607</v>
      </c>
      <c r="N18" s="92">
        <v>159295</v>
      </c>
      <c r="O18" s="103">
        <v>637</v>
      </c>
      <c r="P18" s="19">
        <v>2016</v>
      </c>
      <c r="Q18" s="19"/>
    </row>
    <row r="19" spans="1:17" ht="16.899999999999999" customHeight="1">
      <c r="A19" s="94" t="s">
        <v>50</v>
      </c>
      <c r="B19" s="75"/>
      <c r="C19" s="90">
        <v>6206697</v>
      </c>
      <c r="D19" s="91">
        <v>36.6</v>
      </c>
      <c r="E19" s="91">
        <v>34.5</v>
      </c>
      <c r="F19" s="92">
        <v>5353029</v>
      </c>
      <c r="G19" s="92">
        <v>853667</v>
      </c>
      <c r="H19" s="92">
        <v>102231</v>
      </c>
      <c r="I19" s="92">
        <v>191620</v>
      </c>
      <c r="J19" s="104">
        <v>18500</v>
      </c>
      <c r="K19" s="104">
        <v>88086</v>
      </c>
      <c r="L19" s="92">
        <v>55473</v>
      </c>
      <c r="M19" s="92">
        <v>241607</v>
      </c>
      <c r="N19" s="92">
        <v>155789</v>
      </c>
      <c r="O19" s="103">
        <v>362</v>
      </c>
      <c r="P19" s="19">
        <v>2017</v>
      </c>
      <c r="Q19" s="19"/>
    </row>
    <row r="20" spans="1:17" ht="16.899999999999999" customHeight="1">
      <c r="A20" s="94" t="s">
        <v>51</v>
      </c>
      <c r="B20" s="75"/>
      <c r="C20" s="90">
        <v>6231744</v>
      </c>
      <c r="D20" s="91">
        <v>35.5</v>
      </c>
      <c r="E20" s="91">
        <v>33.799999999999997</v>
      </c>
      <c r="F20" s="92">
        <v>5373594</v>
      </c>
      <c r="G20" s="92">
        <v>858150</v>
      </c>
      <c r="H20" s="92">
        <v>101731</v>
      </c>
      <c r="I20" s="92">
        <v>180431</v>
      </c>
      <c r="J20" s="104">
        <v>24000</v>
      </c>
      <c r="K20" s="104">
        <v>102361</v>
      </c>
      <c r="L20" s="92">
        <v>52973</v>
      </c>
      <c r="M20" s="92">
        <v>244737</v>
      </c>
      <c r="N20" s="92">
        <v>151673</v>
      </c>
      <c r="O20" s="103">
        <v>244</v>
      </c>
      <c r="P20" s="19">
        <v>2018</v>
      </c>
      <c r="Q20" s="19"/>
    </row>
    <row r="21" spans="1:17" ht="16.899999999999999" customHeight="1">
      <c r="A21" s="94" t="s">
        <v>52</v>
      </c>
      <c r="B21" s="75"/>
      <c r="C21" s="90">
        <v>6187830</v>
      </c>
      <c r="D21" s="91">
        <v>34.4</v>
      </c>
      <c r="E21" s="91">
        <v>32.6</v>
      </c>
      <c r="F21" s="92">
        <v>5327434</v>
      </c>
      <c r="G21" s="92">
        <v>860396</v>
      </c>
      <c r="H21" s="92">
        <v>102400</v>
      </c>
      <c r="I21" s="92">
        <v>173778</v>
      </c>
      <c r="J21" s="104">
        <v>29000</v>
      </c>
      <c r="K21" s="104">
        <v>107212</v>
      </c>
      <c r="L21" s="92">
        <v>52825</v>
      </c>
      <c r="M21" s="92">
        <v>245774</v>
      </c>
      <c r="N21" s="92">
        <v>149246</v>
      </c>
      <c r="O21" s="103">
        <v>161</v>
      </c>
      <c r="P21" s="19">
        <v>2019</v>
      </c>
      <c r="Q21" s="19"/>
    </row>
    <row r="22" spans="1:17" ht="16.899999999999999" customHeight="1">
      <c r="A22" s="94" t="s">
        <v>53</v>
      </c>
      <c r="B22" s="75"/>
      <c r="C22" s="90">
        <v>6399116</v>
      </c>
      <c r="D22" s="91">
        <v>34.6</v>
      </c>
      <c r="E22" s="91">
        <v>32</v>
      </c>
      <c r="F22" s="92">
        <v>5535971</v>
      </c>
      <c r="G22" s="92">
        <v>863145</v>
      </c>
      <c r="H22" s="92">
        <v>106000</v>
      </c>
      <c r="I22" s="92">
        <v>166354</v>
      </c>
      <c r="J22" s="104">
        <v>36000</v>
      </c>
      <c r="K22" s="104">
        <v>107212</v>
      </c>
      <c r="L22" s="92">
        <v>52800</v>
      </c>
      <c r="M22" s="92">
        <v>248881</v>
      </c>
      <c r="N22" s="92">
        <v>145790</v>
      </c>
      <c r="O22" s="103">
        <v>108</v>
      </c>
      <c r="P22" s="19">
        <v>2020</v>
      </c>
      <c r="Q22" s="19"/>
    </row>
    <row r="23" spans="1:17" ht="33.200000000000003" customHeight="1">
      <c r="A23" s="94" t="s">
        <v>54</v>
      </c>
      <c r="B23" s="75"/>
      <c r="C23" s="90">
        <v>6550506</v>
      </c>
      <c r="D23" s="91">
        <v>34.200000000000003</v>
      </c>
      <c r="E23" s="91">
        <v>30.1</v>
      </c>
      <c r="F23" s="92">
        <v>5708971</v>
      </c>
      <c r="G23" s="92">
        <v>841535</v>
      </c>
      <c r="H23" s="92">
        <v>104000</v>
      </c>
      <c r="I23" s="92">
        <v>159697</v>
      </c>
      <c r="J23" s="104">
        <v>30500</v>
      </c>
      <c r="K23" s="104">
        <v>107212</v>
      </c>
      <c r="L23" s="92">
        <v>52800</v>
      </c>
      <c r="M23" s="92">
        <v>248751</v>
      </c>
      <c r="N23" s="92">
        <v>138505</v>
      </c>
      <c r="O23" s="103">
        <v>70</v>
      </c>
      <c r="P23" s="19">
        <v>2021</v>
      </c>
      <c r="Q23" s="19"/>
    </row>
    <row r="24" spans="1:17" ht="16.899999999999999" customHeight="1">
      <c r="A24" s="94" t="s">
        <v>55</v>
      </c>
      <c r="B24" s="75"/>
      <c r="C24" s="90">
        <v>6727807</v>
      </c>
      <c r="D24" s="91">
        <v>33.200000000000003</v>
      </c>
      <c r="E24" s="91">
        <v>29.5</v>
      </c>
      <c r="F24" s="92">
        <v>5920858</v>
      </c>
      <c r="G24" s="92">
        <v>806949</v>
      </c>
      <c r="H24" s="92">
        <v>103200</v>
      </c>
      <c r="I24" s="92">
        <v>154355</v>
      </c>
      <c r="J24" s="104">
        <v>19500</v>
      </c>
      <c r="K24" s="104">
        <v>109068</v>
      </c>
      <c r="L24" s="92">
        <v>50400</v>
      </c>
      <c r="M24" s="92">
        <v>238728</v>
      </c>
      <c r="N24" s="92">
        <v>131654</v>
      </c>
      <c r="O24" s="103">
        <v>44</v>
      </c>
      <c r="P24" s="19">
        <v>2022</v>
      </c>
      <c r="Q24" s="19"/>
    </row>
    <row r="25" spans="1:17" ht="16.899999999999999" customHeight="1">
      <c r="A25" s="94" t="s">
        <v>56</v>
      </c>
      <c r="B25" s="75"/>
      <c r="C25" s="90">
        <v>6848183</v>
      </c>
      <c r="D25" s="91">
        <v>31.8</v>
      </c>
      <c r="E25" s="91">
        <v>29</v>
      </c>
      <c r="F25" s="92">
        <v>6058155</v>
      </c>
      <c r="G25" s="92">
        <v>790028</v>
      </c>
      <c r="H25" s="92">
        <v>100896</v>
      </c>
      <c r="I25" s="92">
        <v>145141</v>
      </c>
      <c r="J25" s="104">
        <v>27600</v>
      </c>
      <c r="K25" s="104">
        <v>109068</v>
      </c>
      <c r="L25" s="92">
        <v>49400</v>
      </c>
      <c r="M25" s="92">
        <v>238728</v>
      </c>
      <c r="N25" s="92">
        <v>119181</v>
      </c>
      <c r="O25" s="103">
        <v>14</v>
      </c>
      <c r="P25" s="19">
        <v>2023</v>
      </c>
      <c r="Q25" s="19"/>
    </row>
    <row r="26" spans="1:17" ht="16.899999999999999" customHeight="1">
      <c r="A26" s="94" t="s">
        <v>57</v>
      </c>
      <c r="B26" s="75"/>
      <c r="C26" s="90">
        <v>6892837</v>
      </c>
      <c r="D26" s="91">
        <v>30.3</v>
      </c>
      <c r="E26" s="91">
        <v>26.9</v>
      </c>
      <c r="F26" s="92">
        <v>6149071</v>
      </c>
      <c r="G26" s="92">
        <v>743766</v>
      </c>
      <c r="H26" s="92">
        <v>94000</v>
      </c>
      <c r="I26" s="92">
        <v>135625</v>
      </c>
      <c r="J26" s="104">
        <v>28130</v>
      </c>
      <c r="K26" s="104">
        <v>111316</v>
      </c>
      <c r="L26" s="92">
        <v>44400</v>
      </c>
      <c r="M26" s="92">
        <v>229167</v>
      </c>
      <c r="N26" s="92">
        <v>101128</v>
      </c>
      <c r="O26" s="105">
        <v>0</v>
      </c>
      <c r="P26" s="19">
        <v>2024</v>
      </c>
      <c r="Q26" s="19"/>
    </row>
    <row r="27" spans="1:17" ht="27.95" customHeight="1">
      <c r="A27" s="85" t="s">
        <v>38</v>
      </c>
      <c r="B27" s="86" t="s">
        <v>34</v>
      </c>
      <c r="C27" s="87">
        <v>7247915</v>
      </c>
      <c r="D27" s="88">
        <v>30.2</v>
      </c>
      <c r="E27" s="88">
        <v>27</v>
      </c>
      <c r="F27" s="89">
        <v>6457893</v>
      </c>
      <c r="G27" s="89">
        <v>790022</v>
      </c>
      <c r="H27" s="89">
        <v>107500</v>
      </c>
      <c r="I27" s="89">
        <v>127161</v>
      </c>
      <c r="J27" s="99">
        <v>43689</v>
      </c>
      <c r="K27" s="99">
        <v>120695</v>
      </c>
      <c r="L27" s="89">
        <v>48662</v>
      </c>
      <c r="M27" s="89">
        <v>234367</v>
      </c>
      <c r="N27" s="100">
        <v>107894</v>
      </c>
      <c r="O27" s="101">
        <v>54</v>
      </c>
      <c r="P27" s="23">
        <v>2025</v>
      </c>
      <c r="Q27" s="20"/>
    </row>
    <row r="28" spans="1:17" ht="5.0999999999999996" customHeight="1" thickBot="1">
      <c r="A28" s="15"/>
      <c r="B28" s="16"/>
      <c r="C28" s="13"/>
      <c r="D28" s="10"/>
      <c r="E28" s="10"/>
      <c r="F28" s="10"/>
      <c r="G28" s="10"/>
      <c r="H28" s="10"/>
      <c r="I28" s="10"/>
      <c r="J28" s="28"/>
      <c r="K28" s="26"/>
      <c r="L28" s="10"/>
      <c r="M28" s="10"/>
      <c r="N28" s="10"/>
      <c r="O28" s="32"/>
      <c r="P28" s="9"/>
      <c r="Q28" s="21"/>
    </row>
    <row r="29" spans="1:17" s="2" customFormat="1" ht="12.95" customHeight="1">
      <c r="A29" s="76" t="str">
        <f>SUBSTITUTE(A34&amp;B34,CHAR(10),CHAR(10)&amp;"　　　　　")</f>
        <v>資料來源：財政部國庫署、行政院主計總處。</v>
      </c>
      <c r="B29" s="76"/>
      <c r="C29" s="76"/>
      <c r="D29" s="76"/>
      <c r="E29" s="76"/>
      <c r="F29" s="76"/>
      <c r="G29" s="76"/>
      <c r="H29" s="76"/>
      <c r="I29" s="76"/>
      <c r="J29" s="77" t="str">
        <f>SUBSTITUTE(J34&amp;K34,CHAR(10),CHAR(10)&amp;"　　　　　")</f>
        <v>Source：National Treasury Administration, Ministry of Finance and DGBAS.</v>
      </c>
      <c r="K29" s="77"/>
      <c r="L29" s="77"/>
      <c r="M29" s="77"/>
      <c r="N29" s="77"/>
      <c r="O29" s="77"/>
      <c r="P29" s="77"/>
      <c r="Q29" s="77"/>
    </row>
    <row r="30" spans="1:17" s="5" customFormat="1" ht="60" customHeight="1">
      <c r="A30" s="73" t="str">
        <f>SUBSTITUTE(A35&amp;B35,CHAR(10),CHAR(10)&amp;"　　　　　")&amp;CHAR(10)&amp;SUBSTITUTE(A36&amp;B36,CHAR(10),CHAR(10)&amp;"　　　　　")</f>
        <v>說    明：1.中央政府112年(含)以前為決算審定數，113年為決算數。
　　　　　2.地方政府92年(含)以前為實際數，93年(含)至112年為決算審定數，113年為決算數。
　　　　　3.本表自100年起，配合縣市改制直轄市(請參閱編製說明第五點)修正。
　　　　　4.國內生產毛額為行政院主計總處114年5月發布之資料。
附    註：* 係預算數。</v>
      </c>
      <c r="B30" s="73"/>
      <c r="C30" s="73"/>
      <c r="D30" s="73"/>
      <c r="E30" s="73"/>
      <c r="F30" s="73"/>
      <c r="G30" s="73"/>
      <c r="H30" s="73"/>
      <c r="I30" s="73"/>
      <c r="J30" s="65" t="str">
        <f>SUBSTITUTE(J35&amp;K35,CHAR(10),CHAR(10)&amp;"　  　　　　")&amp;CHAR(10)&amp;SUBSTITUTE(J36&amp;K36,CHAR(10),CHAR(10)&amp;"　　   ")</f>
        <v>Explanation：1.Central Government: The figures for 2023 and previous years are final audit accounts; figures for 2024 are final accounts.
　  　　　　2.Local Government: The figures for 2003 and previous years are actual figures; figures for 2004 to 2023 are final audit
　  　　　　   accounts; figures for 2024 are final accounts. 
　  　　　　3.Since 2011, the details of the content of this table have been revised to be in accord with the redefinition of the status
　  　　　　   of special municipalities. Please refer to the Introductory Notes for more detailed information.
　  　　　　4.GDP data are from DGBAS May, 2025.
Note：* The figures are budget accounts.</v>
      </c>
      <c r="K30" s="65"/>
      <c r="L30" s="65"/>
      <c r="M30" s="65"/>
      <c r="N30" s="65"/>
      <c r="O30" s="65"/>
      <c r="P30" s="65"/>
      <c r="Q30" s="65"/>
    </row>
    <row r="31" spans="1:17" s="5" customFormat="1" ht="33" customHeight="1">
      <c r="A31" s="73"/>
      <c r="B31" s="73"/>
      <c r="C31" s="73"/>
      <c r="D31" s="73"/>
      <c r="E31" s="73"/>
      <c r="F31" s="73"/>
      <c r="G31" s="73"/>
      <c r="H31" s="73"/>
      <c r="I31" s="73"/>
      <c r="J31" s="66"/>
      <c r="K31" s="66"/>
      <c r="L31" s="66"/>
      <c r="M31" s="66"/>
      <c r="N31" s="66"/>
      <c r="O31" s="66"/>
      <c r="P31" s="66"/>
      <c r="Q31" s="66"/>
    </row>
    <row r="32" spans="1:17" s="5" customFormat="1" ht="12.95" customHeight="1">
      <c r="A32" s="74"/>
      <c r="B32" s="74"/>
      <c r="C32" s="74"/>
      <c r="D32" s="74"/>
      <c r="E32" s="74"/>
      <c r="F32" s="74"/>
      <c r="G32" s="74"/>
      <c r="H32" s="74"/>
      <c r="I32" s="74"/>
      <c r="J32" s="65"/>
      <c r="K32" s="65"/>
      <c r="L32" s="65"/>
      <c r="M32" s="65"/>
      <c r="N32" s="65"/>
      <c r="O32" s="65"/>
      <c r="P32" s="65"/>
      <c r="Q32" s="65"/>
    </row>
    <row r="33" spans="1:17" s="5" customFormat="1" ht="12" customHeight="1">
      <c r="A33" s="4"/>
      <c r="B33" s="4"/>
      <c r="C33" s="4"/>
      <c r="D33" s="4"/>
      <c r="E33" s="4"/>
      <c r="F33" s="4"/>
      <c r="G33" s="4"/>
      <c r="H33" s="4"/>
      <c r="I33" s="4"/>
      <c r="J33" s="4"/>
      <c r="K33" s="4"/>
      <c r="L33" s="4"/>
      <c r="M33" s="4"/>
      <c r="N33" s="4"/>
      <c r="O33" s="4"/>
      <c r="P33" s="4"/>
      <c r="Q33" s="4"/>
    </row>
    <row r="34" spans="1:17" hidden="1">
      <c r="A34" s="83" t="s">
        <v>37</v>
      </c>
      <c r="B34" s="83" t="s">
        <v>33</v>
      </c>
      <c r="J34" s="97" t="s">
        <v>65</v>
      </c>
      <c r="K34" s="97" t="s">
        <v>62</v>
      </c>
    </row>
    <row r="35" spans="1:17" ht="409.6" hidden="1">
      <c r="A35" s="83" t="s">
        <v>36</v>
      </c>
      <c r="B35" s="84" t="s">
        <v>32</v>
      </c>
      <c r="J35" s="97" t="s">
        <v>64</v>
      </c>
      <c r="K35" s="98" t="s">
        <v>61</v>
      </c>
    </row>
    <row r="36" spans="1:17" hidden="1">
      <c r="A36" s="83" t="s">
        <v>35</v>
      </c>
      <c r="B36" s="83" t="s">
        <v>31</v>
      </c>
      <c r="J36" s="97" t="s">
        <v>63</v>
      </c>
      <c r="K36" s="97" t="s">
        <v>60</v>
      </c>
    </row>
    <row r="37" spans="1:17" hidden="1">
      <c r="A37" s="30"/>
    </row>
  </sheetData>
  <mergeCells count="38">
    <mergeCell ref="A21:B21"/>
    <mergeCell ref="A22:B22"/>
    <mergeCell ref="A23:B23"/>
    <mergeCell ref="A24:B24"/>
    <mergeCell ref="A25:B25"/>
    <mergeCell ref="A26:B26"/>
    <mergeCell ref="A15:B15"/>
    <mergeCell ref="A16:B16"/>
    <mergeCell ref="A17:B17"/>
    <mergeCell ref="A18:B18"/>
    <mergeCell ref="A19:B19"/>
    <mergeCell ref="A20:B20"/>
    <mergeCell ref="A9:B9"/>
    <mergeCell ref="A10:B10"/>
    <mergeCell ref="A11:B11"/>
    <mergeCell ref="A12:B12"/>
    <mergeCell ref="A13:B13"/>
    <mergeCell ref="A14:B14"/>
    <mergeCell ref="J30:Q31"/>
    <mergeCell ref="A4:B6"/>
    <mergeCell ref="A30:I31"/>
    <mergeCell ref="A32:I32"/>
    <mergeCell ref="A8:B8"/>
    <mergeCell ref="A29:I29"/>
    <mergeCell ref="J32:Q32"/>
    <mergeCell ref="J29:Q29"/>
    <mergeCell ref="G4:I4"/>
    <mergeCell ref="J4:O4"/>
    <mergeCell ref="A1:I1"/>
    <mergeCell ref="C4:C5"/>
    <mergeCell ref="F4:F5"/>
    <mergeCell ref="E5:E6"/>
    <mergeCell ref="J1:Q1"/>
    <mergeCell ref="J2:Q2"/>
    <mergeCell ref="A2:I2"/>
    <mergeCell ref="F3:I3"/>
    <mergeCell ref="O3:Q3"/>
    <mergeCell ref="P4:Q6"/>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2020-01-05T09:37:57Z</cp:lastPrinted>
  <dcterms:created xsi:type="dcterms:W3CDTF">2001-11-06T09:07:39Z</dcterms:created>
  <dcterms:modified xsi:type="dcterms:W3CDTF">2025-06-27T06:58:23Z</dcterms:modified>
</cp:coreProperties>
</file>