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Year_Fin\113電子書\htm\"/>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A41" i="1" l="1"/>
  <c r="G41" i="1"/>
  <c r="A42" i="1"/>
  <c r="G42" i="1"/>
</calcChain>
</file>

<file path=xl/sharedStrings.xml><?xml version="1.0" encoding="utf-8"?>
<sst xmlns="http://schemas.openxmlformats.org/spreadsheetml/2006/main" count="141" uniqueCount="131">
  <si>
    <t>死亡人數</t>
    <phoneticPr fontId="2" type="noConversion"/>
  </si>
  <si>
    <t>申報件數</t>
    <phoneticPr fontId="2" type="noConversion"/>
  </si>
  <si>
    <t>年　別　及　地　區　別</t>
    <phoneticPr fontId="2" type="noConversion"/>
  </si>
  <si>
    <t>CY &amp; Region</t>
    <phoneticPr fontId="2" type="noConversion"/>
  </si>
  <si>
    <t>#pt5</t>
    <phoneticPr fontId="2" type="noConversion"/>
  </si>
  <si>
    <t>#pt6</t>
    <phoneticPr fontId="2" type="noConversion"/>
  </si>
  <si>
    <t>實徵件數</t>
    <phoneticPr fontId="2" type="noConversion"/>
  </si>
  <si>
    <t>Number of Cases Levied</t>
    <phoneticPr fontId="2" type="noConversion"/>
  </si>
  <si>
    <t>實徵案件遺產總額</t>
    <phoneticPr fontId="2" type="noConversion"/>
  </si>
  <si>
    <t>實徵案件遺產淨額</t>
    <phoneticPr fontId="2" type="noConversion"/>
  </si>
  <si>
    <t>遺產稅實徵淨額</t>
    <phoneticPr fontId="2" type="noConversion"/>
  </si>
  <si>
    <t>Gross Estate Amount of Levied Cases</t>
    <phoneticPr fontId="2" type="noConversion"/>
  </si>
  <si>
    <t>Net Estate Amount of Levied Cases</t>
    <phoneticPr fontId="2" type="noConversion"/>
  </si>
  <si>
    <t>單位：人；件；新臺幣千元</t>
    <phoneticPr fontId="2" type="noConversion"/>
  </si>
  <si>
    <t>Unit：Case；NT$ 1,000</t>
    <phoneticPr fontId="2" type="noConversion"/>
  </si>
  <si>
    <t>單位：件；新臺幣千元</t>
    <phoneticPr fontId="2" type="noConversion"/>
  </si>
  <si>
    <t>Unit：Person；Case；NT$ 1,000</t>
    <phoneticPr fontId="2" type="noConversion"/>
  </si>
  <si>
    <t>No. of Cases Verified
for Taxation and Exemption</t>
  </si>
  <si>
    <t>Cases Verified for Taxation and Exemption</t>
  </si>
  <si>
    <t>徵稅</t>
  </si>
  <si>
    <t>免稅</t>
  </si>
  <si>
    <t>核定案件
遺產總額
Gross Inheritance
Amount of Verified Cases</t>
  </si>
  <si>
    <t>法定扣除額
及免稅額
Deduction or
Allowance</t>
  </si>
  <si>
    <t xml:space="preserve">
Taxation</t>
    <phoneticPr fontId="2" type="noConversion"/>
  </si>
  <si>
    <t xml:space="preserve">
Exemption</t>
    <phoneticPr fontId="2" type="noConversion"/>
  </si>
  <si>
    <t xml:space="preserve">
No. of
Declared</t>
    <phoneticPr fontId="2" type="noConversion"/>
  </si>
  <si>
    <t xml:space="preserve">
No. of 
Persons Death</t>
    <phoneticPr fontId="2" type="noConversion"/>
  </si>
  <si>
    <t>Cases Verified for Taxation</t>
    <phoneticPr fontId="2" type="noConversion"/>
  </si>
  <si>
    <t>核　定　徵　稅　案　件</t>
    <phoneticPr fontId="2" type="noConversion"/>
  </si>
  <si>
    <t xml:space="preserve">核　定　徵　免　案　件 </t>
    <phoneticPr fontId="2" type="noConversion"/>
  </si>
  <si>
    <t>應課稅遺產總額
Cross Amount
of Taxable Estate</t>
    <phoneticPr fontId="2" type="noConversion"/>
  </si>
  <si>
    <t>應課稅遺產淨額
Net Amount of
Taxable Estate</t>
    <phoneticPr fontId="2" type="noConversion"/>
  </si>
  <si>
    <t>捐贈財團法人不
計入遺產總額
Total Donations to Foundations
not Assessed as Inheritance</t>
    <phoneticPr fontId="2" type="noConversion"/>
  </si>
  <si>
    <t>核 定 徵 免 件 數</t>
    <phoneticPr fontId="2" type="noConversion"/>
  </si>
  <si>
    <t>Applying Period
Tax Brackets
Rate</t>
    <phoneticPr fontId="2" type="noConversion"/>
  </si>
  <si>
    <t>Net Estate Tax Revenues</t>
    <phoneticPr fontId="2" type="noConversion"/>
  </si>
  <si>
    <t>適　用　期　間
課　稅　級　距　別
稅　率</t>
    <phoneticPr fontId="2" type="noConversion"/>
  </si>
  <si>
    <t>本表資料係以最新一次核定案件為準，同一案件若因補報或更正等原因，於同年度或跨年度有2次以上
重新核定者皆不重複計入，資料追溯修正至106年。</t>
  </si>
  <si>
    <t>財政部所屬各區國稅局、內政部戶政司。</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</si>
  <si>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</si>
  <si>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</si>
  <si>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</si>
  <si>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</si>
  <si>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</si>
  <si>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</si>
  <si>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</si>
  <si>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</si>
  <si>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</si>
  <si>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</si>
  <si>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</si>
  <si>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</si>
  <si>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</si>
  <si>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</si>
  <si>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</si>
  <si>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</si>
  <si>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</si>
  <si>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</si>
  <si>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</si>
  <si>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</si>
  <si>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</si>
  <si>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</si>
  <si>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說　　明：</t>
  </si>
  <si>
    <t>資料來源：</t>
  </si>
  <si>
    <t>　新北市</t>
  </si>
  <si>
    <t>　臺北市</t>
  </si>
  <si>
    <t>　桃園市</t>
  </si>
  <si>
    <t>　臺中市</t>
  </si>
  <si>
    <t>　臺南市</t>
  </si>
  <si>
    <t>　高雄市</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</si>
  <si>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</si>
  <si>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</si>
  <si>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</si>
  <si>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</si>
  <si>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</si>
  <si>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</si>
  <si>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</si>
  <si>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</si>
  <si>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</si>
  <si>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</si>
  <si>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</si>
  <si>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</si>
  <si>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</si>
  <si>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</si>
  <si>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</si>
  <si>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</si>
  <si>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106年</t>
  </si>
  <si>
    <t>107年</t>
  </si>
  <si>
    <t>108年</t>
  </si>
  <si>
    <t>109年</t>
  </si>
  <si>
    <t>110年</t>
  </si>
  <si>
    <t>111年</t>
  </si>
  <si>
    <t>112年</t>
  </si>
  <si>
    <t>113年</t>
  </si>
  <si>
    <t>(1)遺產稅稅源</t>
  </si>
  <si>
    <t>表3-15. 遺產稅稅源 (1/2)</t>
  </si>
  <si>
    <t>The data in this table, which commences from 2017, concerns the cases verified since that year and after. Cases verified twice 
due to correction and   supplementary declaration whether occurring in the same or different years are no longer counted.</t>
  </si>
  <si>
    <t>National Taxation Bureaus of the Ministry of Finance and Dept. of Household Registration Affairs, Ministry of Interior.</t>
  </si>
  <si>
    <t>Explanation：</t>
  </si>
  <si>
    <t>Source：</t>
  </si>
  <si>
    <t>(1) Sources of Estate Tax</t>
  </si>
  <si>
    <t>Table 3-15.  Sources of Estate Tax (1/2)</t>
  </si>
  <si>
    <t>106年5月12日起(合計)</t>
  </si>
  <si>
    <t>　　50,000,000(元)以下</t>
  </si>
  <si>
    <t>　　50,000,001～100,000,000</t>
  </si>
  <si>
    <t>　　超過100,000,000</t>
  </si>
  <si>
    <t>98年1月23日至106年5月11日
    (單一稅率)</t>
  </si>
  <si>
    <t>98年1月22日以前 (合計)</t>
  </si>
  <si>
    <t>　　670,000(元)以下</t>
  </si>
  <si>
    <t>　　670,001～1,670,000</t>
  </si>
  <si>
    <t>　　1,670,001～3,340,000</t>
  </si>
  <si>
    <t>　　3,340,001～5,010,000</t>
  </si>
  <si>
    <t>　　5,010,001～6,680,000</t>
  </si>
  <si>
    <t>　　6,680,001～11,130,000</t>
  </si>
  <si>
    <t>　　11,130,001～16,700,000</t>
  </si>
  <si>
    <t>　　16,700,001～44,530,000</t>
  </si>
  <si>
    <t>　　44,530,001～111,320,000</t>
  </si>
  <si>
    <t>　　超過111,320,000</t>
  </si>
  <si>
    <t>總  計</t>
  </si>
  <si>
    <t>(2)按課稅級距別分</t>
  </si>
  <si>
    <t>表3-15. 遺產稅稅源 (2/2)</t>
  </si>
  <si>
    <t>Grand Total</t>
  </si>
  <si>
    <t>Since May,12,2017(Total)</t>
  </si>
  <si>
    <t>　　50,000,000 or under (NT$)</t>
  </si>
  <si>
    <t>　　over 100,000,000</t>
  </si>
  <si>
    <t>Between Jan.,23,2009 and
   May,11,2017 (Single tax rate)</t>
  </si>
  <si>
    <t>Prior to Jan.,23,2009 (Total)</t>
  </si>
  <si>
    <t>　　670,000 or under (NT$)</t>
  </si>
  <si>
    <t>　　over 111,320,000</t>
  </si>
  <si>
    <t>CY  2024</t>
  </si>
  <si>
    <t>(2) by Tax Brackets</t>
  </si>
  <si>
    <t>Table 3-15.  Sources of Estate Tax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</si>
</sst>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82" formatCode="#,###,###,##0\ "/>
    <numFmt numFmtId="185" formatCode="#,###,###,##0;\ \-#,###,###,##0;\ &quot;            -&quot;\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標楷體"/>
      <family val="4"/>
      <charset val="136"/>
    </font>
    <font>
      <sz val="11"/>
      <name val="新細明體"/>
      <family val="1"/>
      <charset val="136"/>
    </font>
    <font>
      <sz val="9.25"/>
      <name val="細明體"/>
      <family val="3"/>
      <charset val="136"/>
    </font>
    <font>
      <sz val="12"/>
      <name val="細明體"/>
      <family val="3"/>
      <charset val="136"/>
    </font>
    <font>
      <sz val="8.25"/>
      <name val="細明體"/>
      <family val="3"/>
      <charset val="136"/>
    </font>
    <font>
      <sz val="9.5"/>
      <name val="新細明體"/>
      <family val="1"/>
      <charset val="136"/>
    </font>
    <font>
      <sz val="12"/>
      <color theme="1"/>
      <name val="新細明體"/>
      <family val="1"/>
      <charset val="136"/>
      <scheme val="minor"/>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s>
  <cellStyleXfs count="7">
    <xf numFmtId="0" fontId="0" fillId="0" borderId="0"/>
    <xf numFmtId="0" fontId="1" fillId="0" borderId="0"/>
    <xf numFmtId="0" fontId="8" fillId="0" borderId="0"/>
    <xf numFmtId="0" fontId="1" fillId="0" borderId="0">
      <alignment vertical="center"/>
    </xf>
    <xf numFmtId="0" fontId="21" fillId="0" borderId="0"/>
    <xf numFmtId="43" fontId="1" fillId="0" borderId="0" applyFont="0" applyFill="0" applyBorder="0" applyAlignment="0" applyProtection="0"/>
    <xf numFmtId="43" fontId="1" fillId="0" borderId="0" applyFont="0" applyFill="0" applyBorder="0" applyAlignment="0" applyProtection="0">
      <alignment vertical="center"/>
    </xf>
  </cellStyleXfs>
  <cellXfs count="133">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9" fillId="0" borderId="5" xfId="0" applyFont="1" applyBorder="1" applyAlignment="1">
      <alignment horizontal="center" vertical="center" wrapText="1"/>
    </xf>
    <xf numFmtId="0" fontId="7" fillId="0" borderId="0" xfId="0" applyFont="1" applyBorder="1"/>
    <xf numFmtId="0" fontId="8" fillId="0" borderId="6" xfId="0" applyFont="1" applyBorder="1" applyAlignment="1">
      <alignment horizontal="right"/>
    </xf>
    <xf numFmtId="0" fontId="0" fillId="0" borderId="3" xfId="0" applyBorder="1" applyAlignment="1">
      <alignment vertical="center"/>
    </xf>
    <xf numFmtId="0" fontId="6" fillId="0" borderId="3" xfId="0" applyFont="1" applyBorder="1" applyAlignment="1">
      <alignment horizontal="center"/>
    </xf>
    <xf numFmtId="0" fontId="10" fillId="0" borderId="0" xfId="0" applyFont="1" applyBorder="1" applyAlignment="1">
      <alignment horizontal="center" wrapText="1"/>
    </xf>
    <xf numFmtId="0" fontId="9" fillId="0" borderId="3" xfId="0" applyFont="1" applyBorder="1" applyAlignment="1">
      <alignment horizontal="right" vertical="center"/>
    </xf>
    <xf numFmtId="0" fontId="11" fillId="0" borderId="7" xfId="0" applyFont="1" applyBorder="1" applyAlignment="1">
      <alignment horizontal="center" wrapText="1"/>
    </xf>
    <xf numFmtId="0" fontId="8" fillId="0" borderId="8" xfId="0" applyFont="1" applyBorder="1" applyAlignment="1">
      <alignment horizontal="right"/>
    </xf>
    <xf numFmtId="0" fontId="4" fillId="0" borderId="0" xfId="0" applyFont="1" applyAlignment="1">
      <alignment horizontal="left" vertical="top"/>
    </xf>
    <xf numFmtId="0" fontId="10" fillId="0" borderId="3" xfId="0" applyFont="1" applyBorder="1" applyAlignment="1">
      <alignment horizontal="right" vertical="center"/>
    </xf>
    <xf numFmtId="0" fontId="8" fillId="0" borderId="4"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10" fillId="0" borderId="10" xfId="0" applyFont="1" applyBorder="1" applyAlignment="1">
      <alignment horizontal="center" wrapText="1"/>
    </xf>
    <xf numFmtId="0" fontId="9" fillId="0" borderId="0" xfId="0" applyFont="1" applyBorder="1" applyAlignment="1">
      <alignment horizontal="center" vertical="center" wrapText="1"/>
    </xf>
    <xf numFmtId="0" fontId="11" fillId="0" borderId="1" xfId="0" applyFont="1" applyBorder="1" applyAlignment="1">
      <alignment horizontal="right" vertical="center"/>
    </xf>
    <xf numFmtId="0" fontId="11" fillId="0" borderId="7" xfId="0" applyFont="1" applyBorder="1" applyAlignment="1">
      <alignment horizontal="right" vertical="center"/>
    </xf>
    <xf numFmtId="0" fontId="10" fillId="0" borderId="2" xfId="0" applyFont="1" applyBorder="1" applyAlignment="1">
      <alignment horizontal="right" vertical="center"/>
    </xf>
    <xf numFmtId="0" fontId="10" fillId="0" borderId="0" xfId="0" applyFont="1" applyBorder="1" applyAlignment="1">
      <alignment horizontal="right" vertical="center"/>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9" fontId="10" fillId="0" borderId="2" xfId="0" applyNumberFormat="1" applyFont="1" applyBorder="1" applyAlignment="1">
      <alignment horizontal="right" vertical="center"/>
    </xf>
    <xf numFmtId="0" fontId="9" fillId="0" borderId="0" xfId="0" applyFont="1" applyBorder="1" applyAlignment="1">
      <alignment horizontal="left" vertical="top" wrapText="1"/>
    </xf>
    <xf numFmtId="0" fontId="11" fillId="0" borderId="1" xfId="0" applyFont="1" applyBorder="1" applyAlignment="1">
      <alignment horizontal="right" vertical="top"/>
    </xf>
    <xf numFmtId="0" fontId="11" fillId="0" borderId="2" xfId="0" applyFont="1" applyBorder="1" applyAlignment="1">
      <alignment horizontal="right" vertical="top"/>
    </xf>
    <xf numFmtId="0" fontId="11" fillId="0" borderId="7" xfId="0" applyFont="1" applyBorder="1" applyAlignment="1">
      <alignment horizontal="right" vertical="top"/>
    </xf>
    <xf numFmtId="0" fontId="16" fillId="0" borderId="3" xfId="0" applyFont="1" applyBorder="1" applyAlignment="1">
      <alignment horizontal="center"/>
    </xf>
    <xf numFmtId="0" fontId="17" fillId="0" borderId="0" xfId="0" applyFont="1" applyAlignment="1">
      <alignment horizontal="right"/>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4" xfId="1" applyFont="1" applyBorder="1" applyAlignment="1">
      <alignment horizontal="center" vertical="center" wrapText="1"/>
    </xf>
    <xf numFmtId="0" fontId="17" fillId="0" borderId="2" xfId="1" applyFont="1" applyBorder="1" applyAlignment="1">
      <alignment horizontal="center" wrapText="1"/>
    </xf>
    <xf numFmtId="0" fontId="10" fillId="0" borderId="13" xfId="0" applyFont="1" applyBorder="1" applyAlignment="1">
      <alignment horizontal="center" wrapText="1"/>
    </xf>
    <xf numFmtId="0" fontId="10" fillId="0" borderId="13" xfId="0" applyFont="1" applyBorder="1" applyAlignment="1">
      <alignment horizontal="right" vertical="top"/>
    </xf>
    <xf numFmtId="0" fontId="5" fillId="0" borderId="11" xfId="0" applyFont="1" applyBorder="1" applyAlignment="1">
      <alignment horizontal="right" wrapText="1"/>
    </xf>
    <xf numFmtId="0" fontId="10" fillId="0" borderId="14" xfId="0" applyFont="1" applyBorder="1" applyAlignment="1">
      <alignment horizontal="center" wrapText="1"/>
    </xf>
    <xf numFmtId="0" fontId="10" fillId="0" borderId="14" xfId="0" applyFont="1" applyBorder="1" applyAlignment="1">
      <alignment horizontal="left" vertical="top"/>
    </xf>
    <xf numFmtId="0" fontId="5" fillId="0" borderId="15" xfId="0" applyFont="1" applyBorder="1" applyAlignment="1">
      <alignment horizontal="right" wrapText="1"/>
    </xf>
    <xf numFmtId="0" fontId="9" fillId="0" borderId="0" xfId="0" applyFont="1" applyBorder="1" applyAlignment="1">
      <alignment horizontal="right" vertical="top" wrapText="1"/>
    </xf>
    <xf numFmtId="0" fontId="10" fillId="0" borderId="0" xfId="0" applyFont="1" applyBorder="1" applyAlignment="1">
      <alignment horizontal="right" vertical="top"/>
    </xf>
    <xf numFmtId="0" fontId="17" fillId="0" borderId="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5" xfId="0" applyFont="1" applyBorder="1" applyAlignment="1">
      <alignment horizontal="left" vertical="top" wrapText="1"/>
    </xf>
    <xf numFmtId="0" fontId="14" fillId="0" borderId="5" xfId="0" applyFont="1" applyBorder="1" applyAlignment="1">
      <alignment horizontal="left" vertical="top" wrapText="1"/>
    </xf>
    <xf numFmtId="0" fontId="14" fillId="0" borderId="5" xfId="0" applyFont="1" applyBorder="1" applyAlignment="1">
      <alignment horizontal="left" wrapText="1"/>
    </xf>
    <xf numFmtId="0" fontId="10" fillId="0" borderId="0" xfId="0" applyFont="1" applyBorder="1" applyAlignment="1">
      <alignment horizontal="center" vertical="center" wrapText="1"/>
    </xf>
    <xf numFmtId="0" fontId="0" fillId="0" borderId="24" xfId="0" applyBorder="1" applyAlignment="1">
      <alignment horizontal="center" vertical="center" wrapText="1"/>
    </xf>
    <xf numFmtId="0" fontId="10" fillId="0" borderId="3" xfId="0" applyFont="1" applyBorder="1" applyAlignment="1">
      <alignment horizontal="center" vertical="center" wrapText="1"/>
    </xf>
    <xf numFmtId="0" fontId="0" fillId="0" borderId="25" xfId="0"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7" fillId="0" borderId="12" xfId="1" applyFont="1" applyBorder="1" applyAlignment="1">
      <alignment horizontal="center" vertical="center" wrapText="1"/>
    </xf>
    <xf numFmtId="0" fontId="0" fillId="0" borderId="5" xfId="0" applyBorder="1" applyAlignment="1">
      <alignment horizontal="center" vertical="center" wrapText="1"/>
    </xf>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7" xfId="1" applyFont="1" applyBorder="1" applyAlignment="1">
      <alignment horizontal="center" vertical="center" wrapText="1"/>
    </xf>
    <xf numFmtId="0" fontId="0" fillId="0" borderId="21" xfId="0" applyBorder="1" applyAlignment="1">
      <alignment horizontal="center" vertical="center" wrapText="1"/>
    </xf>
    <xf numFmtId="0" fontId="19" fillId="0" borderId="0" xfId="0" applyFont="1" applyAlignment="1">
      <alignment horizontal="left" vertical="top" wrapText="1"/>
    </xf>
    <xf numFmtId="0" fontId="14" fillId="0" borderId="0" xfId="0" applyFont="1" applyAlignment="1">
      <alignment horizontal="left" vertical="top" wrapText="1"/>
    </xf>
    <xf numFmtId="0" fontId="10" fillId="0" borderId="22"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4" xfId="1" applyFont="1" applyBorder="1" applyAlignment="1">
      <alignment horizontal="center" vertical="center" wrapText="1"/>
    </xf>
    <xf numFmtId="0" fontId="15" fillId="0" borderId="0" xfId="0" applyFont="1" applyAlignment="1">
      <alignment horizontal="center" vertical="center"/>
    </xf>
    <xf numFmtId="0" fontId="1" fillId="0" borderId="0" xfId="0" applyFont="1" applyAlignment="1">
      <alignment horizontal="center" vertical="center"/>
    </xf>
    <xf numFmtId="0" fontId="10" fillId="0" borderId="19" xfId="1" applyFont="1" applyBorder="1" applyAlignment="1">
      <alignment horizontal="center" vertical="center" wrapText="1"/>
    </xf>
    <xf numFmtId="0" fontId="10" fillId="0" borderId="11" xfId="1" applyFont="1" applyBorder="1" applyAlignment="1">
      <alignment horizontal="center" vertical="center" wrapText="1"/>
    </xf>
    <xf numFmtId="0" fontId="0" fillId="0" borderId="0" xfId="0" applyAlignment="1">
      <alignment horizontal="center" vertical="center"/>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7" fillId="0" borderId="2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0" xfId="0" applyFont="1" applyAlignment="1">
      <alignment horizontal="left" vertical="top"/>
    </xf>
    <xf numFmtId="0" fontId="13" fillId="0" borderId="0" xfId="0" applyFont="1" applyAlignment="1">
      <alignment horizontal="left" vertical="top"/>
    </xf>
    <xf numFmtId="0" fontId="17" fillId="0" borderId="2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0" xfId="0" applyFont="1"/>
    <xf numFmtId="0" fontId="19" fillId="0" borderId="0" xfId="0" applyFont="1" applyAlignment="1">
      <alignment wrapText="1"/>
    </xf>
    <xf numFmtId="0" fontId="17"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182" fontId="10" fillId="0" borderId="1" xfId="0" applyNumberFormat="1" applyFont="1" applyBorder="1" applyAlignment="1">
      <alignment horizontal="right" vertical="center"/>
    </xf>
    <xf numFmtId="182" fontId="10" fillId="0" borderId="7" xfId="0" applyNumberFormat="1" applyFont="1" applyBorder="1" applyAlignment="1">
      <alignment horizontal="right" vertical="center"/>
    </xf>
    <xf numFmtId="185" fontId="10" fillId="0" borderId="7" xfId="0" applyNumberFormat="1" applyFont="1" applyBorder="1" applyAlignment="1">
      <alignment horizontal="right" vertical="center"/>
    </xf>
    <xf numFmtId="0" fontId="10" fillId="0" borderId="0" xfId="0" applyFont="1" applyBorder="1" applyAlignment="1">
      <alignment horizontal="lef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14" fillId="0" borderId="0" xfId="0" applyFont="1"/>
    <xf numFmtId="0" fontId="14" fillId="0" borderId="0" xfId="0" applyFont="1" applyAlignment="1">
      <alignment wrapText="1"/>
    </xf>
    <xf numFmtId="182" fontId="10" fillId="0" borderId="2" xfId="0" applyNumberFormat="1" applyFont="1" applyBorder="1" applyAlignment="1">
      <alignment horizontal="right" vertical="center"/>
    </xf>
    <xf numFmtId="182" fontId="10" fillId="0" borderId="0" xfId="0" applyNumberFormat="1" applyFont="1" applyBorder="1" applyAlignment="1">
      <alignment horizontal="right" vertical="center"/>
    </xf>
    <xf numFmtId="185" fontId="10" fillId="0" borderId="2" xfId="0" applyNumberFormat="1" applyFont="1" applyBorder="1" applyAlignment="1">
      <alignment horizontal="right" vertical="center"/>
    </xf>
    <xf numFmtId="185" fontId="10" fillId="0" borderId="0" xfId="0" applyNumberFormat="1" applyFont="1" applyBorder="1" applyAlignment="1">
      <alignment horizontal="right" vertical="center"/>
    </xf>
    <xf numFmtId="0" fontId="17" fillId="0" borderId="0" xfId="0" applyFont="1" applyBorder="1" applyAlignment="1">
      <alignment horizontal="left" vertical="top" wrapText="1"/>
    </xf>
    <xf numFmtId="182" fontId="10" fillId="0" borderId="1" xfId="0" applyNumberFormat="1" applyFont="1" applyBorder="1" applyAlignment="1">
      <alignment horizontal="right" vertical="top"/>
    </xf>
    <xf numFmtId="182" fontId="10" fillId="0" borderId="2" xfId="0" applyNumberFormat="1" applyFont="1" applyBorder="1"/>
    <xf numFmtId="182" fontId="10" fillId="0" borderId="2" xfId="0" applyNumberFormat="1" applyFont="1" applyBorder="1" applyAlignment="1">
      <alignment horizontal="right" vertical="top"/>
    </xf>
    <xf numFmtId="9" fontId="10" fillId="0" borderId="0" xfId="0" applyNumberFormat="1" applyFont="1" applyBorder="1" applyAlignment="1">
      <alignment horizontal="right" vertical="top" wrapText="1"/>
    </xf>
    <xf numFmtId="0" fontId="10" fillId="0" borderId="0" xfId="0" applyFont="1" applyBorder="1" applyAlignment="1">
      <alignment horizontal="left" vertical="top" wrapText="1"/>
    </xf>
    <xf numFmtId="185" fontId="10" fillId="0" borderId="1" xfId="0" applyNumberFormat="1" applyFont="1" applyBorder="1" applyAlignment="1">
      <alignment horizontal="right" vertical="top"/>
    </xf>
    <xf numFmtId="185" fontId="10" fillId="0" borderId="2" xfId="0" applyNumberFormat="1" applyFont="1" applyBorder="1" applyAlignment="1">
      <alignment horizontal="right" vertical="top"/>
    </xf>
    <xf numFmtId="0" fontId="23" fillId="0" borderId="0" xfId="0" applyFont="1" applyAlignment="1">
      <alignment horizontal="center"/>
    </xf>
    <xf numFmtId="182" fontId="10" fillId="0" borderId="7" xfId="0" applyNumberFormat="1" applyFont="1" applyBorder="1" applyAlignment="1">
      <alignment horizontal="right" vertical="top"/>
    </xf>
    <xf numFmtId="182" fontId="10" fillId="0" borderId="13" xfId="0" applyNumberFormat="1" applyFont="1" applyBorder="1" applyAlignment="1">
      <alignment horizontal="right" vertical="top"/>
    </xf>
    <xf numFmtId="9" fontId="10" fillId="0" borderId="0" xfId="0" applyNumberFormat="1" applyFont="1" applyBorder="1" applyAlignment="1">
      <alignment horizontal="right" vertical="top"/>
    </xf>
    <xf numFmtId="0" fontId="10" fillId="0" borderId="14" xfId="0" applyFont="1" applyBorder="1" applyAlignment="1">
      <alignment horizontal="left" vertical="top" wrapText="1"/>
    </xf>
    <xf numFmtId="185" fontId="10" fillId="0" borderId="7" xfId="0" applyNumberFormat="1" applyFont="1" applyBorder="1" applyAlignment="1">
      <alignment horizontal="right" vertical="top"/>
    </xf>
    <xf numFmtId="185" fontId="10" fillId="0" borderId="13" xfId="0" applyNumberFormat="1" applyFont="1" applyBorder="1" applyAlignment="1">
      <alignment horizontal="right" vertical="top"/>
    </xf>
    <xf numFmtId="0" fontId="23" fillId="0" borderId="3" xfId="0" applyFont="1" applyBorder="1" applyAlignment="1">
      <alignment horizontal="center"/>
    </xf>
  </cellXfs>
  <cellStyles count="7">
    <cellStyle name="一般" xfId="0" builtinId="0"/>
    <cellStyle name="一般 2" xfId="1"/>
    <cellStyle name="一般 2 2" xfId="2"/>
    <cellStyle name="一般 3" xfId="3"/>
    <cellStyle name="一般 4" xfId="4"/>
    <cellStyle name="千分位 2" xfId="5"/>
    <cellStyle name="千分位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workbookViewId="0">
      <selection sqref="A1:F1"/>
    </sheetView>
  </sheetViews>
  <sheetFormatPr defaultRowHeight="16.5"/>
  <cols>
    <col min="1" max="1" width="10.625" style="3" customWidth="1"/>
    <col min="2" max="2" width="16.125" style="3" customWidth="1"/>
    <col min="3" max="6" width="14.125" customWidth="1"/>
    <col min="7" max="8" width="21.125" customWidth="1"/>
    <col min="9" max="11" width="13.625" customWidth="1"/>
  </cols>
  <sheetData>
    <row r="1" spans="1:11" ht="21.95" customHeight="1">
      <c r="A1" s="110" t="s">
        <v>94</v>
      </c>
      <c r="B1" s="86"/>
      <c r="C1" s="86"/>
      <c r="D1" s="86"/>
      <c r="E1" s="86"/>
      <c r="F1" s="86"/>
      <c r="G1" s="108" t="s">
        <v>100</v>
      </c>
      <c r="H1" s="83"/>
      <c r="I1" s="83"/>
      <c r="J1" s="83"/>
      <c r="K1" s="83"/>
    </row>
    <row r="2" spans="1:11" ht="18" customHeight="1">
      <c r="A2" s="109" t="s">
        <v>93</v>
      </c>
      <c r="B2" s="79"/>
      <c r="C2" s="79"/>
      <c r="D2" s="79"/>
      <c r="E2" s="79"/>
      <c r="F2" s="79"/>
      <c r="G2" s="109" t="s">
        <v>99</v>
      </c>
      <c r="H2" s="80"/>
      <c r="I2" s="80"/>
      <c r="J2" s="80"/>
      <c r="K2" s="80"/>
    </row>
    <row r="3" spans="1:11" ht="15" customHeight="1" thickBot="1">
      <c r="A3" s="10"/>
      <c r="B3" s="10"/>
      <c r="C3" s="1"/>
      <c r="D3" s="1"/>
      <c r="E3" s="1"/>
      <c r="F3" s="38" t="s">
        <v>13</v>
      </c>
      <c r="G3" s="1"/>
      <c r="H3" s="15"/>
      <c r="I3" s="12"/>
      <c r="J3" s="12"/>
      <c r="K3" s="19" t="s">
        <v>16</v>
      </c>
    </row>
    <row r="4" spans="1:11" ht="15.95" customHeight="1">
      <c r="A4" s="52" t="s">
        <v>2</v>
      </c>
      <c r="B4" s="53"/>
      <c r="C4" s="87" t="s">
        <v>0</v>
      </c>
      <c r="D4" s="89" t="s">
        <v>1</v>
      </c>
      <c r="E4" s="65" t="s">
        <v>33</v>
      </c>
      <c r="F4" s="67"/>
      <c r="G4" s="68" t="s">
        <v>29</v>
      </c>
      <c r="H4" s="67"/>
      <c r="I4" s="65" t="s">
        <v>28</v>
      </c>
      <c r="J4" s="66"/>
      <c r="K4" s="66"/>
    </row>
    <row r="5" spans="1:11" ht="24.95" customHeight="1">
      <c r="A5" s="54"/>
      <c r="B5" s="55"/>
      <c r="C5" s="88"/>
      <c r="D5" s="90"/>
      <c r="E5" s="71" t="s">
        <v>17</v>
      </c>
      <c r="F5" s="70"/>
      <c r="G5" s="69" t="s">
        <v>18</v>
      </c>
      <c r="H5" s="70"/>
      <c r="I5" s="71" t="s">
        <v>27</v>
      </c>
      <c r="J5" s="72"/>
      <c r="K5" s="72"/>
    </row>
    <row r="6" spans="1:11" ht="20.100000000000001" customHeight="1">
      <c r="A6" s="59" t="s">
        <v>3</v>
      </c>
      <c r="B6" s="60"/>
      <c r="C6" s="84" t="s">
        <v>26</v>
      </c>
      <c r="D6" s="63" t="s">
        <v>25</v>
      </c>
      <c r="E6" s="43" t="s">
        <v>19</v>
      </c>
      <c r="F6" s="43" t="s">
        <v>20</v>
      </c>
      <c r="G6" s="75" t="s">
        <v>21</v>
      </c>
      <c r="H6" s="77" t="s">
        <v>32</v>
      </c>
      <c r="I6" s="77" t="s">
        <v>30</v>
      </c>
      <c r="J6" s="77" t="s">
        <v>22</v>
      </c>
      <c r="K6" s="81" t="s">
        <v>31</v>
      </c>
    </row>
    <row r="7" spans="1:11" ht="33" customHeight="1" thickBot="1">
      <c r="A7" s="61"/>
      <c r="B7" s="62"/>
      <c r="C7" s="85"/>
      <c r="D7" s="64"/>
      <c r="E7" s="42" t="s">
        <v>23</v>
      </c>
      <c r="F7" s="42" t="s">
        <v>24</v>
      </c>
      <c r="G7" s="76"/>
      <c r="H7" s="78"/>
      <c r="I7" s="78"/>
      <c r="J7" s="78"/>
      <c r="K7" s="82"/>
    </row>
    <row r="8" spans="1:11" ht="5.0999999999999996" customHeight="1">
      <c r="A8" s="9"/>
      <c r="B8" s="24"/>
      <c r="C8" s="5"/>
      <c r="D8" s="16"/>
      <c r="E8" s="16"/>
      <c r="F8" s="16"/>
      <c r="G8" s="21"/>
      <c r="H8" s="6"/>
      <c r="I8" s="23"/>
      <c r="J8" s="23"/>
      <c r="K8" s="14"/>
    </row>
    <row r="9" spans="1:11" ht="15.95" customHeight="1">
      <c r="A9" s="102" t="s">
        <v>85</v>
      </c>
      <c r="B9" s="107">
        <v>2017</v>
      </c>
      <c r="C9" s="104">
        <v>171242</v>
      </c>
      <c r="D9" s="105">
        <v>146803</v>
      </c>
      <c r="E9" s="105">
        <v>6819</v>
      </c>
      <c r="F9" s="105">
        <v>138010</v>
      </c>
      <c r="G9" s="105">
        <v>916841364</v>
      </c>
      <c r="H9" s="113">
        <v>297863</v>
      </c>
      <c r="I9" s="113">
        <v>435539853</v>
      </c>
      <c r="J9" s="113">
        <v>249284648</v>
      </c>
      <c r="K9" s="114">
        <v>186255205</v>
      </c>
    </row>
    <row r="10" spans="1:11" ht="15.95" customHeight="1">
      <c r="A10" s="102" t="s">
        <v>86</v>
      </c>
      <c r="B10" s="107">
        <v>2018</v>
      </c>
      <c r="C10" s="104">
        <v>172784</v>
      </c>
      <c r="D10" s="105">
        <v>154769</v>
      </c>
      <c r="E10" s="105">
        <v>7246</v>
      </c>
      <c r="F10" s="105">
        <v>145407</v>
      </c>
      <c r="G10" s="105">
        <v>944428508</v>
      </c>
      <c r="H10" s="113">
        <v>2690930</v>
      </c>
      <c r="I10" s="113">
        <v>449300663</v>
      </c>
      <c r="J10" s="113">
        <v>259384755</v>
      </c>
      <c r="K10" s="114">
        <v>189915908</v>
      </c>
    </row>
    <row r="11" spans="1:11" ht="15.95" customHeight="1">
      <c r="A11" s="102" t="s">
        <v>87</v>
      </c>
      <c r="B11" s="107">
        <v>2019</v>
      </c>
      <c r="C11" s="104">
        <v>176296</v>
      </c>
      <c r="D11" s="105">
        <v>155075</v>
      </c>
      <c r="E11" s="105">
        <v>7580</v>
      </c>
      <c r="F11" s="105">
        <v>146189</v>
      </c>
      <c r="G11" s="105">
        <v>958923599</v>
      </c>
      <c r="H11" s="113">
        <v>263998</v>
      </c>
      <c r="I11" s="113">
        <v>455270677</v>
      </c>
      <c r="J11" s="113">
        <v>225197883</v>
      </c>
      <c r="K11" s="114">
        <v>230072794</v>
      </c>
    </row>
    <row r="12" spans="1:11" ht="15.95" customHeight="1">
      <c r="A12" s="102" t="s">
        <v>88</v>
      </c>
      <c r="B12" s="107">
        <v>2020</v>
      </c>
      <c r="C12" s="104">
        <v>173156</v>
      </c>
      <c r="D12" s="105">
        <v>153767</v>
      </c>
      <c r="E12" s="105">
        <v>7991</v>
      </c>
      <c r="F12" s="105">
        <v>144252</v>
      </c>
      <c r="G12" s="105">
        <v>965134941</v>
      </c>
      <c r="H12" s="113">
        <v>921141</v>
      </c>
      <c r="I12" s="113">
        <v>459103548</v>
      </c>
      <c r="J12" s="113">
        <v>248285920</v>
      </c>
      <c r="K12" s="114">
        <v>210817628</v>
      </c>
    </row>
    <row r="13" spans="1:11" ht="15.95" customHeight="1">
      <c r="A13" s="102" t="s">
        <v>89</v>
      </c>
      <c r="B13" s="107">
        <v>2021</v>
      </c>
      <c r="C13" s="104">
        <v>183732</v>
      </c>
      <c r="D13" s="105">
        <v>157247</v>
      </c>
      <c r="E13" s="105">
        <v>8872</v>
      </c>
      <c r="F13" s="105">
        <v>146536</v>
      </c>
      <c r="G13" s="105">
        <v>1036377290</v>
      </c>
      <c r="H13" s="113">
        <v>154636</v>
      </c>
      <c r="I13" s="113">
        <v>493955038</v>
      </c>
      <c r="J13" s="113">
        <v>275715774</v>
      </c>
      <c r="K13" s="114">
        <v>218239264</v>
      </c>
    </row>
    <row r="14" spans="1:11" ht="15.95" customHeight="1">
      <c r="A14" s="102" t="s">
        <v>90</v>
      </c>
      <c r="B14" s="107">
        <v>2022</v>
      </c>
      <c r="C14" s="104">
        <v>207230</v>
      </c>
      <c r="D14" s="105">
        <v>180601</v>
      </c>
      <c r="E14" s="105">
        <v>9742</v>
      </c>
      <c r="F14" s="105">
        <v>168853</v>
      </c>
      <c r="G14" s="105">
        <v>1212562348</v>
      </c>
      <c r="H14" s="113">
        <v>832510</v>
      </c>
      <c r="I14" s="113">
        <v>570697632</v>
      </c>
      <c r="J14" s="113">
        <v>303373898</v>
      </c>
      <c r="K14" s="114">
        <v>267323734</v>
      </c>
    </row>
    <row r="15" spans="1:11" ht="15.95" customHeight="1">
      <c r="A15" s="102" t="s">
        <v>91</v>
      </c>
      <c r="B15" s="107">
        <v>2023</v>
      </c>
      <c r="C15" s="104">
        <v>205368</v>
      </c>
      <c r="D15" s="105">
        <v>188410</v>
      </c>
      <c r="E15" s="105">
        <v>10758</v>
      </c>
      <c r="F15" s="105">
        <v>176309</v>
      </c>
      <c r="G15" s="105">
        <v>1270334535</v>
      </c>
      <c r="H15" s="113">
        <v>481219</v>
      </c>
      <c r="I15" s="113">
        <v>588254538</v>
      </c>
      <c r="J15" s="113">
        <v>315044043</v>
      </c>
      <c r="K15" s="114">
        <v>273210495</v>
      </c>
    </row>
    <row r="16" spans="1:11" ht="15.95" customHeight="1">
      <c r="A16" s="102" t="s">
        <v>92</v>
      </c>
      <c r="B16" s="107">
        <v>2024</v>
      </c>
      <c r="C16" s="104">
        <v>202107</v>
      </c>
      <c r="D16" s="105">
        <v>184262</v>
      </c>
      <c r="E16" s="105">
        <v>11057</v>
      </c>
      <c r="F16" s="105">
        <v>172286</v>
      </c>
      <c r="G16" s="105">
        <v>1321916768</v>
      </c>
      <c r="H16" s="113">
        <v>2201308</v>
      </c>
      <c r="I16" s="113">
        <v>638396457</v>
      </c>
      <c r="J16" s="113">
        <v>303724334</v>
      </c>
      <c r="K16" s="114">
        <v>334672123</v>
      </c>
    </row>
    <row r="17" spans="1:11" ht="8.1" customHeight="1">
      <c r="A17" s="24"/>
      <c r="B17" s="24"/>
      <c r="C17" s="25"/>
      <c r="D17" s="26"/>
      <c r="E17" s="26"/>
      <c r="F17" s="26"/>
      <c r="G17" s="26"/>
      <c r="H17" s="27"/>
      <c r="I17" s="27"/>
      <c r="J17" s="32"/>
      <c r="K17" s="28"/>
    </row>
    <row r="18" spans="1:11" ht="17.100000000000001" customHeight="1">
      <c r="A18" s="102" t="s">
        <v>63</v>
      </c>
      <c r="B18" s="103" t="s">
        <v>39</v>
      </c>
      <c r="C18" s="104">
        <v>30213</v>
      </c>
      <c r="D18" s="105">
        <v>26729</v>
      </c>
      <c r="E18" s="105">
        <v>1595</v>
      </c>
      <c r="F18" s="105">
        <v>24923</v>
      </c>
      <c r="G18" s="105">
        <v>196721780</v>
      </c>
      <c r="H18" s="113">
        <v>107075</v>
      </c>
      <c r="I18" s="113">
        <v>95011474</v>
      </c>
      <c r="J18" s="113">
        <v>47712723</v>
      </c>
      <c r="K18" s="114">
        <v>47298751</v>
      </c>
    </row>
    <row r="19" spans="1:11" ht="17.100000000000001" customHeight="1">
      <c r="A19" s="102" t="s">
        <v>64</v>
      </c>
      <c r="B19" s="103" t="s">
        <v>40</v>
      </c>
      <c r="C19" s="104">
        <v>19734</v>
      </c>
      <c r="D19" s="105">
        <v>21727</v>
      </c>
      <c r="E19" s="105">
        <v>3468</v>
      </c>
      <c r="F19" s="105">
        <v>17684</v>
      </c>
      <c r="G19" s="105">
        <v>297983832</v>
      </c>
      <c r="H19" s="113">
        <v>1787999</v>
      </c>
      <c r="I19" s="113">
        <v>208858739</v>
      </c>
      <c r="J19" s="113">
        <v>81810609</v>
      </c>
      <c r="K19" s="114">
        <v>127048130</v>
      </c>
    </row>
    <row r="20" spans="1:11" ht="17.100000000000001" customHeight="1">
      <c r="A20" s="102" t="s">
        <v>65</v>
      </c>
      <c r="B20" s="103" t="s">
        <v>41</v>
      </c>
      <c r="C20" s="104">
        <v>15995</v>
      </c>
      <c r="D20" s="105">
        <v>14497</v>
      </c>
      <c r="E20" s="105">
        <v>889</v>
      </c>
      <c r="F20" s="105">
        <v>13509</v>
      </c>
      <c r="G20" s="105">
        <v>106287738</v>
      </c>
      <c r="H20" s="113">
        <v>4350</v>
      </c>
      <c r="I20" s="113">
        <v>50936557</v>
      </c>
      <c r="J20" s="113">
        <v>27204932</v>
      </c>
      <c r="K20" s="114">
        <v>23731625</v>
      </c>
    </row>
    <row r="21" spans="1:11" ht="17.100000000000001" customHeight="1">
      <c r="A21" s="102" t="s">
        <v>66</v>
      </c>
      <c r="B21" s="103" t="s">
        <v>42</v>
      </c>
      <c r="C21" s="104">
        <v>20569</v>
      </c>
      <c r="D21" s="105">
        <v>18147</v>
      </c>
      <c r="E21" s="105">
        <v>1261</v>
      </c>
      <c r="F21" s="105">
        <v>16848</v>
      </c>
      <c r="G21" s="105">
        <v>145203169</v>
      </c>
      <c r="H21" s="113">
        <v>121805</v>
      </c>
      <c r="I21" s="113">
        <v>74568934</v>
      </c>
      <c r="J21" s="113">
        <v>38055177</v>
      </c>
      <c r="K21" s="114">
        <v>36513757</v>
      </c>
    </row>
    <row r="22" spans="1:11" ht="17.100000000000001" customHeight="1">
      <c r="A22" s="102" t="s">
        <v>67</v>
      </c>
      <c r="B22" s="103" t="s">
        <v>43</v>
      </c>
      <c r="C22" s="104">
        <v>17407</v>
      </c>
      <c r="D22" s="105">
        <v>15538</v>
      </c>
      <c r="E22" s="105">
        <v>736</v>
      </c>
      <c r="F22" s="105">
        <v>14821</v>
      </c>
      <c r="G22" s="105">
        <v>99976045</v>
      </c>
      <c r="H22" s="113">
        <v>7956</v>
      </c>
      <c r="I22" s="113">
        <v>43027170</v>
      </c>
      <c r="J22" s="113">
        <v>20467524</v>
      </c>
      <c r="K22" s="114">
        <v>22559646</v>
      </c>
    </row>
    <row r="23" spans="1:11" ht="17.100000000000001" customHeight="1">
      <c r="A23" s="102" t="s">
        <v>68</v>
      </c>
      <c r="B23" s="103" t="s">
        <v>44</v>
      </c>
      <c r="C23" s="104">
        <v>25349</v>
      </c>
      <c r="D23" s="105">
        <v>21657</v>
      </c>
      <c r="E23" s="105">
        <v>944</v>
      </c>
      <c r="F23" s="105">
        <v>20684</v>
      </c>
      <c r="G23" s="105">
        <v>135620685</v>
      </c>
      <c r="H23" s="113">
        <v>45018</v>
      </c>
      <c r="I23" s="113">
        <v>64748402</v>
      </c>
      <c r="J23" s="113">
        <v>29562707</v>
      </c>
      <c r="K23" s="114">
        <v>35185695</v>
      </c>
    </row>
    <row r="24" spans="1:11" ht="17.100000000000001" customHeight="1">
      <c r="A24" s="102" t="s">
        <v>69</v>
      </c>
      <c r="B24" s="103" t="s">
        <v>45</v>
      </c>
      <c r="C24" s="104">
        <v>4460</v>
      </c>
      <c r="D24" s="105">
        <v>4093</v>
      </c>
      <c r="E24" s="105">
        <v>205</v>
      </c>
      <c r="F24" s="105">
        <v>3855</v>
      </c>
      <c r="G24" s="105">
        <v>26964306</v>
      </c>
      <c r="H24" s="115">
        <v>0</v>
      </c>
      <c r="I24" s="113">
        <v>9016876</v>
      </c>
      <c r="J24" s="113">
        <v>4553560</v>
      </c>
      <c r="K24" s="114">
        <v>4463316</v>
      </c>
    </row>
    <row r="25" spans="1:11" ht="17.100000000000001" customHeight="1">
      <c r="A25" s="102" t="s">
        <v>70</v>
      </c>
      <c r="B25" s="103" t="s">
        <v>46</v>
      </c>
      <c r="C25" s="104">
        <v>4440</v>
      </c>
      <c r="D25" s="105">
        <v>4263</v>
      </c>
      <c r="E25" s="105">
        <v>204</v>
      </c>
      <c r="F25" s="105">
        <v>4053</v>
      </c>
      <c r="G25" s="105">
        <v>28446272</v>
      </c>
      <c r="H25" s="113">
        <v>2500</v>
      </c>
      <c r="I25" s="113">
        <v>11533266</v>
      </c>
      <c r="J25" s="113">
        <v>6327815</v>
      </c>
      <c r="K25" s="114">
        <v>5205451</v>
      </c>
    </row>
    <row r="26" spans="1:11" ht="17.100000000000001" customHeight="1">
      <c r="A26" s="102" t="s">
        <v>71</v>
      </c>
      <c r="B26" s="103" t="s">
        <v>47</v>
      </c>
      <c r="C26" s="104">
        <v>5680</v>
      </c>
      <c r="D26" s="105">
        <v>5169</v>
      </c>
      <c r="E26" s="105">
        <v>182</v>
      </c>
      <c r="F26" s="105">
        <v>5002</v>
      </c>
      <c r="G26" s="105">
        <v>29694965</v>
      </c>
      <c r="H26" s="115">
        <v>0</v>
      </c>
      <c r="I26" s="113">
        <v>8090165</v>
      </c>
      <c r="J26" s="113">
        <v>5215388</v>
      </c>
      <c r="K26" s="114">
        <v>2874777</v>
      </c>
    </row>
    <row r="27" spans="1:11" ht="17.100000000000001" customHeight="1">
      <c r="A27" s="102" t="s">
        <v>72</v>
      </c>
      <c r="B27" s="103" t="s">
        <v>48</v>
      </c>
      <c r="C27" s="104">
        <v>11793</v>
      </c>
      <c r="D27" s="105">
        <v>10949</v>
      </c>
      <c r="E27" s="105">
        <v>396</v>
      </c>
      <c r="F27" s="105">
        <v>10531</v>
      </c>
      <c r="G27" s="105">
        <v>63407339</v>
      </c>
      <c r="H27" s="113">
        <v>6000</v>
      </c>
      <c r="I27" s="113">
        <v>19351276</v>
      </c>
      <c r="J27" s="113">
        <v>11299921</v>
      </c>
      <c r="K27" s="114">
        <v>8051355</v>
      </c>
    </row>
    <row r="28" spans="1:11" ht="17.100000000000001" customHeight="1">
      <c r="A28" s="102" t="s">
        <v>73</v>
      </c>
      <c r="B28" s="103" t="s">
        <v>49</v>
      </c>
      <c r="C28" s="104">
        <v>5411</v>
      </c>
      <c r="D28" s="105">
        <v>4623</v>
      </c>
      <c r="E28" s="105">
        <v>131</v>
      </c>
      <c r="F28" s="105">
        <v>4492</v>
      </c>
      <c r="G28" s="105">
        <v>21940837</v>
      </c>
      <c r="H28" s="113">
        <v>109105</v>
      </c>
      <c r="I28" s="113">
        <v>5030673</v>
      </c>
      <c r="J28" s="113">
        <v>2740916</v>
      </c>
      <c r="K28" s="114">
        <v>2289757</v>
      </c>
    </row>
    <row r="29" spans="1:11" ht="17.100000000000001" customHeight="1">
      <c r="A29" s="102" t="s">
        <v>74</v>
      </c>
      <c r="B29" s="103" t="s">
        <v>50</v>
      </c>
      <c r="C29" s="104">
        <v>8138</v>
      </c>
      <c r="D29" s="105">
        <v>7133</v>
      </c>
      <c r="E29" s="105">
        <v>166</v>
      </c>
      <c r="F29" s="105">
        <v>6958</v>
      </c>
      <c r="G29" s="105">
        <v>33345543</v>
      </c>
      <c r="H29" s="113">
        <v>1000</v>
      </c>
      <c r="I29" s="113">
        <v>7466299</v>
      </c>
      <c r="J29" s="113">
        <v>4635170</v>
      </c>
      <c r="K29" s="114">
        <v>2831129</v>
      </c>
    </row>
    <row r="30" spans="1:11" ht="17.100000000000001" customHeight="1">
      <c r="A30" s="102" t="s">
        <v>75</v>
      </c>
      <c r="B30" s="103" t="s">
        <v>51</v>
      </c>
      <c r="C30" s="104">
        <v>6406</v>
      </c>
      <c r="D30" s="105">
        <v>5698</v>
      </c>
      <c r="E30" s="105">
        <v>90</v>
      </c>
      <c r="F30" s="105">
        <v>5628</v>
      </c>
      <c r="G30" s="105">
        <v>24025200</v>
      </c>
      <c r="H30" s="115">
        <v>0</v>
      </c>
      <c r="I30" s="113">
        <v>5096264</v>
      </c>
      <c r="J30" s="113">
        <v>2845946</v>
      </c>
      <c r="K30" s="114">
        <v>2250318</v>
      </c>
    </row>
    <row r="31" spans="1:11" ht="17.100000000000001" customHeight="1">
      <c r="A31" s="102" t="s">
        <v>76</v>
      </c>
      <c r="B31" s="103" t="s">
        <v>52</v>
      </c>
      <c r="C31" s="104">
        <v>9263</v>
      </c>
      <c r="D31" s="105">
        <v>8080</v>
      </c>
      <c r="E31" s="105">
        <v>193</v>
      </c>
      <c r="F31" s="105">
        <v>7922</v>
      </c>
      <c r="G31" s="105">
        <v>33955872</v>
      </c>
      <c r="H31" s="115">
        <v>0</v>
      </c>
      <c r="I31" s="113">
        <v>9525565</v>
      </c>
      <c r="J31" s="113">
        <v>6207218</v>
      </c>
      <c r="K31" s="114">
        <v>3318347</v>
      </c>
    </row>
    <row r="32" spans="1:11" ht="17.100000000000001" customHeight="1">
      <c r="A32" s="102" t="s">
        <v>77</v>
      </c>
      <c r="B32" s="103" t="s">
        <v>53</v>
      </c>
      <c r="C32" s="104">
        <v>2527</v>
      </c>
      <c r="D32" s="105">
        <v>2190</v>
      </c>
      <c r="E32" s="105">
        <v>39</v>
      </c>
      <c r="F32" s="105">
        <v>2161</v>
      </c>
      <c r="G32" s="105">
        <v>6448172</v>
      </c>
      <c r="H32" s="115">
        <v>0</v>
      </c>
      <c r="I32" s="113">
        <v>1204636</v>
      </c>
      <c r="J32" s="113">
        <v>766817</v>
      </c>
      <c r="K32" s="114">
        <v>437819</v>
      </c>
    </row>
    <row r="33" spans="1:11" ht="17.100000000000001" customHeight="1">
      <c r="A33" s="102" t="s">
        <v>78</v>
      </c>
      <c r="B33" s="103" t="s">
        <v>54</v>
      </c>
      <c r="C33" s="104">
        <v>3700</v>
      </c>
      <c r="D33" s="105">
        <v>3323</v>
      </c>
      <c r="E33" s="105">
        <v>69</v>
      </c>
      <c r="F33" s="105">
        <v>3257</v>
      </c>
      <c r="G33" s="105">
        <v>13717743</v>
      </c>
      <c r="H33" s="113">
        <v>150</v>
      </c>
      <c r="I33" s="113">
        <v>3279288</v>
      </c>
      <c r="J33" s="113">
        <v>2078841</v>
      </c>
      <c r="K33" s="114">
        <v>1200447</v>
      </c>
    </row>
    <row r="34" spans="1:11" ht="17.100000000000001" customHeight="1">
      <c r="A34" s="102" t="s">
        <v>79</v>
      </c>
      <c r="B34" s="103" t="s">
        <v>55</v>
      </c>
      <c r="C34" s="104">
        <v>1041</v>
      </c>
      <c r="D34" s="105">
        <v>1058</v>
      </c>
      <c r="E34" s="105">
        <v>19</v>
      </c>
      <c r="F34" s="105">
        <v>1053</v>
      </c>
      <c r="G34" s="105">
        <v>3813328</v>
      </c>
      <c r="H34" s="115">
        <v>0</v>
      </c>
      <c r="I34" s="113">
        <v>673192</v>
      </c>
      <c r="J34" s="113">
        <v>411916</v>
      </c>
      <c r="K34" s="114">
        <v>261276</v>
      </c>
    </row>
    <row r="35" spans="1:11" ht="17.100000000000001" customHeight="1">
      <c r="A35" s="102" t="s">
        <v>80</v>
      </c>
      <c r="B35" s="103" t="s">
        <v>56</v>
      </c>
      <c r="C35" s="104">
        <v>3613</v>
      </c>
      <c r="D35" s="105">
        <v>2991</v>
      </c>
      <c r="E35" s="105">
        <v>95</v>
      </c>
      <c r="F35" s="105">
        <v>2893</v>
      </c>
      <c r="G35" s="105">
        <v>12487886</v>
      </c>
      <c r="H35" s="115">
        <v>0</v>
      </c>
      <c r="I35" s="113">
        <v>3948393</v>
      </c>
      <c r="J35" s="113">
        <v>2260153</v>
      </c>
      <c r="K35" s="114">
        <v>1688240</v>
      </c>
    </row>
    <row r="36" spans="1:11" ht="17.100000000000001" customHeight="1">
      <c r="A36" s="102" t="s">
        <v>81</v>
      </c>
      <c r="B36" s="103" t="s">
        <v>57</v>
      </c>
      <c r="C36" s="104">
        <v>2967</v>
      </c>
      <c r="D36" s="105">
        <v>3044</v>
      </c>
      <c r="E36" s="105">
        <v>214</v>
      </c>
      <c r="F36" s="105">
        <v>2801</v>
      </c>
      <c r="G36" s="105">
        <v>20623093</v>
      </c>
      <c r="H36" s="113">
        <v>8350</v>
      </c>
      <c r="I36" s="113">
        <v>9526666</v>
      </c>
      <c r="J36" s="113">
        <v>5303496</v>
      </c>
      <c r="K36" s="114">
        <v>4223170</v>
      </c>
    </row>
    <row r="37" spans="1:11" ht="17.100000000000001" customHeight="1">
      <c r="A37" s="102" t="s">
        <v>82</v>
      </c>
      <c r="B37" s="103" t="s">
        <v>58</v>
      </c>
      <c r="C37" s="104">
        <v>2407</v>
      </c>
      <c r="D37" s="105">
        <v>2449</v>
      </c>
      <c r="E37" s="105">
        <v>119</v>
      </c>
      <c r="F37" s="105">
        <v>2343</v>
      </c>
      <c r="G37" s="105">
        <v>13038574</v>
      </c>
      <c r="H37" s="115">
        <v>0</v>
      </c>
      <c r="I37" s="113">
        <v>5050450</v>
      </c>
      <c r="J37" s="113">
        <v>2551802</v>
      </c>
      <c r="K37" s="114">
        <v>2498648</v>
      </c>
    </row>
    <row r="38" spans="1:11" ht="17.100000000000001" customHeight="1">
      <c r="A38" s="102" t="s">
        <v>83</v>
      </c>
      <c r="B38" s="103" t="s">
        <v>59</v>
      </c>
      <c r="C38" s="104">
        <v>919</v>
      </c>
      <c r="D38" s="105">
        <v>842</v>
      </c>
      <c r="E38" s="105">
        <v>42</v>
      </c>
      <c r="F38" s="105">
        <v>803</v>
      </c>
      <c r="G38" s="105">
        <v>8024882</v>
      </c>
      <c r="H38" s="115">
        <v>0</v>
      </c>
      <c r="I38" s="113">
        <v>2452172</v>
      </c>
      <c r="J38" s="113">
        <v>1711703</v>
      </c>
      <c r="K38" s="114">
        <v>740469</v>
      </c>
    </row>
    <row r="39" spans="1:11" ht="17.100000000000001" customHeight="1">
      <c r="A39" s="102" t="s">
        <v>84</v>
      </c>
      <c r="B39" s="103" t="s">
        <v>60</v>
      </c>
      <c r="C39" s="104">
        <v>75</v>
      </c>
      <c r="D39" s="105">
        <v>62</v>
      </c>
      <c r="E39" s="106">
        <v>0</v>
      </c>
      <c r="F39" s="105">
        <v>65</v>
      </c>
      <c r="G39" s="105">
        <v>189507</v>
      </c>
      <c r="H39" s="115">
        <v>0</v>
      </c>
      <c r="I39" s="115">
        <v>0</v>
      </c>
      <c r="J39" s="115">
        <v>0</v>
      </c>
      <c r="K39" s="116">
        <v>0</v>
      </c>
    </row>
    <row r="40" spans="1:11" ht="5.0999999999999996" customHeight="1" thickBot="1">
      <c r="A40" s="13"/>
      <c r="B40" s="13"/>
      <c r="C40" s="11"/>
      <c r="D40" s="17"/>
      <c r="E40" s="17"/>
      <c r="F40" s="17"/>
      <c r="G40" s="17"/>
      <c r="H40" s="8"/>
      <c r="I40" s="8"/>
      <c r="J40" s="8"/>
      <c r="K40" s="7"/>
    </row>
    <row r="41" spans="1:11" s="2" customFormat="1" ht="12.95" customHeight="1">
      <c r="A41" s="56" t="str">
        <f>SUBSTITUTE(A43&amp;B43,CHAR(10),CHAR(10)&amp;"　　　　　")</f>
        <v>資料來源：財政部所屬各區國稅局、內政部戶政司。</v>
      </c>
      <c r="B41" s="56"/>
      <c r="C41" s="56"/>
      <c r="D41" s="56"/>
      <c r="E41" s="56"/>
      <c r="F41" s="56"/>
      <c r="G41" s="57" t="str">
        <f>SUBSTITUTE(G43&amp;H43,CHAR(10),CHAR(10)&amp;"　　　　　")</f>
        <v>Source：National Taxation Bureaus of the Ministry of Finance and Dept. of Household Registration Affairs, Ministry of Interior.</v>
      </c>
      <c r="H41" s="58"/>
      <c r="I41" s="58"/>
      <c r="J41" s="58"/>
      <c r="K41" s="58"/>
    </row>
    <row r="42" spans="1:11" s="4" customFormat="1" ht="51.95" customHeight="1">
      <c r="A42" s="73" t="str">
        <f>SUBSTITUTE(A44&amp;B44,CHAR(10),CHAR(10)&amp;"　　　　　")</f>
        <v>說　　明：本表資料係以最新一次核定案件為準，同一案件若因補報或更正等原因，於同年度或跨年度有2次以上
　　　　　重新核定者皆不重複計入，資料追溯修正至106年。</v>
      </c>
      <c r="B42" s="73"/>
      <c r="C42" s="73"/>
      <c r="D42" s="73"/>
      <c r="E42" s="73"/>
      <c r="F42" s="73"/>
      <c r="G42" s="74" t="str">
        <f>SUBSTITUTE(G44&amp;H44,CHAR(10),CHAR(10)&amp;"　　 　 　　")</f>
        <v>Explanation：The data in this table, which commences from 2017, concerns the cases verified since that year and after. Cases verified twice 
　　 　 　　due to correction and   supplementary declaration whether occurring in the same or different years are no longer counted.</v>
      </c>
      <c r="H42" s="74"/>
      <c r="I42" s="74"/>
      <c r="J42" s="74"/>
      <c r="K42" s="74"/>
    </row>
    <row r="43" spans="1:11" hidden="1">
      <c r="A43" s="100" t="s">
        <v>62</v>
      </c>
      <c r="B43" s="100" t="s">
        <v>38</v>
      </c>
      <c r="G43" s="111" t="s">
        <v>98</v>
      </c>
      <c r="H43" s="111" t="s">
        <v>96</v>
      </c>
    </row>
    <row r="44" spans="1:11" ht="85.5" hidden="1">
      <c r="A44" s="100" t="s">
        <v>61</v>
      </c>
      <c r="B44" s="101" t="s">
        <v>37</v>
      </c>
      <c r="G44" s="111" t="s">
        <v>97</v>
      </c>
      <c r="H44" s="112" t="s">
        <v>95</v>
      </c>
    </row>
    <row r="45" spans="1:11">
      <c r="G45" s="3"/>
    </row>
    <row r="46" spans="1:11">
      <c r="G46" s="3"/>
    </row>
    <row r="47" spans="1:11" ht="15" customHeight="1"/>
  </sheetData>
  <mergeCells count="25">
    <mergeCell ref="A2:F2"/>
    <mergeCell ref="G2:K2"/>
    <mergeCell ref="E5:F5"/>
    <mergeCell ref="K6:K7"/>
    <mergeCell ref="G1:K1"/>
    <mergeCell ref="C6:C7"/>
    <mergeCell ref="A1:F1"/>
    <mergeCell ref="C4:C5"/>
    <mergeCell ref="D4:D5"/>
    <mergeCell ref="A42:F42"/>
    <mergeCell ref="G42:K42"/>
    <mergeCell ref="G6:G7"/>
    <mergeCell ref="I6:I7"/>
    <mergeCell ref="J6:J7"/>
    <mergeCell ref="H6:H7"/>
    <mergeCell ref="A4:B5"/>
    <mergeCell ref="A41:F41"/>
    <mergeCell ref="G41:K41"/>
    <mergeCell ref="A6:B7"/>
    <mergeCell ref="D6:D7"/>
    <mergeCell ref="I4:K4"/>
    <mergeCell ref="E4:F4"/>
    <mergeCell ref="G4:H4"/>
    <mergeCell ref="G5:H5"/>
    <mergeCell ref="I5:K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sqref="A1:D1"/>
    </sheetView>
  </sheetViews>
  <sheetFormatPr defaultRowHeight="16.5"/>
  <cols>
    <col min="1" max="1" width="26.625" style="3" customWidth="1"/>
    <col min="2" max="2" width="3.625" style="3" customWidth="1"/>
    <col min="3" max="7" width="26.625" customWidth="1"/>
    <col min="8" max="8" width="3.625" customWidth="1"/>
  </cols>
  <sheetData>
    <row r="1" spans="1:8" ht="21.95" customHeight="1">
      <c r="A1" s="110" t="s">
        <v>119</v>
      </c>
      <c r="B1" s="86"/>
      <c r="C1" s="86"/>
      <c r="D1" s="86"/>
      <c r="E1" s="108" t="s">
        <v>130</v>
      </c>
      <c r="F1" s="83"/>
      <c r="G1" s="83"/>
      <c r="H1" s="83"/>
    </row>
    <row r="2" spans="1:8" ht="18" customHeight="1">
      <c r="A2" s="109" t="s">
        <v>118</v>
      </c>
      <c r="B2" s="79"/>
      <c r="C2" s="79"/>
      <c r="D2" s="79"/>
      <c r="E2" s="109" t="s">
        <v>129</v>
      </c>
      <c r="F2" s="80"/>
      <c r="G2" s="80"/>
      <c r="H2" s="80"/>
    </row>
    <row r="3" spans="1:8" ht="15" customHeight="1" thickBot="1">
      <c r="A3" s="10"/>
      <c r="B3" s="10"/>
      <c r="C3" s="125" t="s">
        <v>92</v>
      </c>
      <c r="D3" s="38" t="s">
        <v>15</v>
      </c>
      <c r="E3" s="1"/>
      <c r="F3" s="132" t="s">
        <v>128</v>
      </c>
      <c r="G3" s="37"/>
      <c r="H3" s="19" t="s">
        <v>14</v>
      </c>
    </row>
    <row r="4" spans="1:8" ht="21" customHeight="1">
      <c r="A4" s="52" t="s">
        <v>36</v>
      </c>
      <c r="B4" s="93"/>
      <c r="C4" s="41" t="s">
        <v>6</v>
      </c>
      <c r="D4" s="39" t="s">
        <v>8</v>
      </c>
      <c r="E4" s="41" t="s">
        <v>9</v>
      </c>
      <c r="F4" s="40" t="s">
        <v>10</v>
      </c>
      <c r="G4" s="96" t="s">
        <v>34</v>
      </c>
      <c r="H4" s="97"/>
    </row>
    <row r="5" spans="1:8" ht="21" customHeight="1" thickBot="1">
      <c r="A5" s="94"/>
      <c r="B5" s="95"/>
      <c r="C5" s="31" t="s">
        <v>7</v>
      </c>
      <c r="D5" s="29" t="s">
        <v>11</v>
      </c>
      <c r="E5" s="31" t="s">
        <v>12</v>
      </c>
      <c r="F5" s="30" t="s">
        <v>35</v>
      </c>
      <c r="G5" s="98"/>
      <c r="H5" s="99"/>
    </row>
    <row r="6" spans="1:8" ht="9.9499999999999993" customHeight="1">
      <c r="A6" s="9"/>
      <c r="B6" s="24"/>
      <c r="C6" s="5"/>
      <c r="D6" s="22"/>
      <c r="E6" s="21"/>
      <c r="F6" s="44"/>
      <c r="G6" s="47"/>
      <c r="H6" s="14"/>
    </row>
    <row r="7" spans="1:8" ht="14.1" customHeight="1">
      <c r="A7" s="117" t="s">
        <v>117</v>
      </c>
      <c r="B7" s="50"/>
      <c r="C7" s="118">
        <v>12934</v>
      </c>
      <c r="D7" s="119">
        <v>728785317</v>
      </c>
      <c r="E7" s="126">
        <v>385781240</v>
      </c>
      <c r="F7" s="127">
        <v>41693445</v>
      </c>
      <c r="G7" s="48" t="s">
        <v>120</v>
      </c>
      <c r="H7" s="51"/>
    </row>
    <row r="8" spans="1:8" ht="21" customHeight="1">
      <c r="A8" s="33"/>
      <c r="B8" s="50"/>
      <c r="C8" s="34"/>
      <c r="D8" s="35"/>
      <c r="E8" s="36"/>
      <c r="F8" s="45"/>
      <c r="G8" s="48"/>
      <c r="H8" s="51"/>
    </row>
    <row r="9" spans="1:8" ht="14.1" customHeight="1">
      <c r="A9" s="117" t="s">
        <v>101</v>
      </c>
      <c r="B9" s="50"/>
      <c r="C9" s="118">
        <v>12895</v>
      </c>
      <c r="D9" s="120">
        <v>720835354</v>
      </c>
      <c r="E9" s="126">
        <v>379922518</v>
      </c>
      <c r="F9" s="127">
        <v>41577319</v>
      </c>
      <c r="G9" s="48" t="s">
        <v>121</v>
      </c>
      <c r="H9" s="51"/>
    </row>
    <row r="10" spans="1:8" ht="21" customHeight="1">
      <c r="A10" s="33"/>
      <c r="B10" s="50"/>
      <c r="C10" s="34"/>
      <c r="D10" s="35"/>
      <c r="E10" s="36"/>
      <c r="F10" s="45"/>
      <c r="G10" s="48"/>
      <c r="H10" s="51"/>
    </row>
    <row r="11" spans="1:8" ht="14.1" customHeight="1">
      <c r="A11" s="117" t="s">
        <v>102</v>
      </c>
      <c r="B11" s="121">
        <v>0.1</v>
      </c>
      <c r="C11" s="118">
        <v>11187</v>
      </c>
      <c r="D11" s="120">
        <v>370323238</v>
      </c>
      <c r="E11" s="126">
        <v>123295796</v>
      </c>
      <c r="F11" s="127">
        <v>10899371</v>
      </c>
      <c r="G11" s="48" t="s">
        <v>122</v>
      </c>
      <c r="H11" s="128">
        <v>0.1</v>
      </c>
    </row>
    <row r="12" spans="1:8" ht="21" customHeight="1">
      <c r="A12" s="33"/>
      <c r="B12" s="50"/>
      <c r="C12" s="34"/>
      <c r="D12" s="35"/>
      <c r="E12" s="36"/>
      <c r="F12" s="45"/>
      <c r="G12" s="48"/>
      <c r="H12" s="51"/>
    </row>
    <row r="13" spans="1:8" ht="14.1" customHeight="1">
      <c r="A13" s="122" t="s">
        <v>103</v>
      </c>
      <c r="B13" s="121">
        <v>0.15</v>
      </c>
      <c r="C13" s="118">
        <v>923</v>
      </c>
      <c r="D13" s="120">
        <v>91726253</v>
      </c>
      <c r="E13" s="126">
        <v>59982717</v>
      </c>
      <c r="F13" s="127">
        <v>5803613</v>
      </c>
      <c r="G13" s="48" t="s">
        <v>103</v>
      </c>
      <c r="H13" s="128">
        <v>0.15</v>
      </c>
    </row>
    <row r="14" spans="1:8" ht="21" customHeight="1">
      <c r="A14" s="33"/>
      <c r="B14" s="50"/>
      <c r="C14" s="34"/>
      <c r="D14" s="35"/>
      <c r="E14" s="36"/>
      <c r="F14" s="45"/>
      <c r="G14" s="48"/>
      <c r="H14" s="51"/>
    </row>
    <row r="15" spans="1:8" ht="14.1" customHeight="1">
      <c r="A15" s="117" t="s">
        <v>104</v>
      </c>
      <c r="B15" s="121">
        <v>0.2</v>
      </c>
      <c r="C15" s="118">
        <v>785</v>
      </c>
      <c r="D15" s="120">
        <v>258785863</v>
      </c>
      <c r="E15" s="126">
        <v>196644006</v>
      </c>
      <c r="F15" s="127">
        <v>24874335</v>
      </c>
      <c r="G15" s="48" t="s">
        <v>123</v>
      </c>
      <c r="H15" s="128">
        <v>0.2</v>
      </c>
    </row>
    <row r="16" spans="1:8" ht="21" customHeight="1">
      <c r="A16" s="33"/>
      <c r="B16" s="50"/>
      <c r="C16" s="34"/>
      <c r="D16" s="35"/>
      <c r="E16" s="36"/>
      <c r="F16" s="45"/>
      <c r="G16" s="48"/>
      <c r="H16" s="51"/>
    </row>
    <row r="17" spans="1:8" ht="24.75" customHeight="1">
      <c r="A17" s="117" t="s">
        <v>105</v>
      </c>
      <c r="B17" s="121">
        <v>0.1</v>
      </c>
      <c r="C17" s="118">
        <v>34</v>
      </c>
      <c r="D17" s="120">
        <v>7471752</v>
      </c>
      <c r="E17" s="126">
        <v>5455764</v>
      </c>
      <c r="F17" s="127">
        <v>40699</v>
      </c>
      <c r="G17" s="129" t="s">
        <v>124</v>
      </c>
      <c r="H17" s="128">
        <v>0.1</v>
      </c>
    </row>
    <row r="18" spans="1:8" ht="21" customHeight="1">
      <c r="A18" s="33"/>
      <c r="B18" s="50"/>
      <c r="C18" s="34"/>
      <c r="D18" s="35"/>
      <c r="E18" s="36"/>
      <c r="F18" s="45"/>
      <c r="G18" s="48"/>
      <c r="H18" s="51"/>
    </row>
    <row r="19" spans="1:8" ht="14.1" customHeight="1">
      <c r="A19" s="117" t="s">
        <v>106</v>
      </c>
      <c r="B19" s="50"/>
      <c r="C19" s="118">
        <v>5</v>
      </c>
      <c r="D19" s="120">
        <v>478211</v>
      </c>
      <c r="E19" s="126">
        <v>402958</v>
      </c>
      <c r="F19" s="127">
        <v>75427</v>
      </c>
      <c r="G19" s="48" t="s">
        <v>125</v>
      </c>
      <c r="H19" s="51"/>
    </row>
    <row r="20" spans="1:8" ht="21" customHeight="1">
      <c r="A20" s="33"/>
      <c r="B20" s="50"/>
      <c r="C20" s="34"/>
      <c r="D20" s="35"/>
      <c r="E20" s="36"/>
      <c r="F20" s="45"/>
      <c r="G20" s="48"/>
      <c r="H20" s="51"/>
    </row>
    <row r="21" spans="1:8" ht="13.5" customHeight="1">
      <c r="A21" s="117" t="s">
        <v>107</v>
      </c>
      <c r="B21" s="121">
        <v>0.02</v>
      </c>
      <c r="C21" s="123">
        <v>0</v>
      </c>
      <c r="D21" s="124">
        <v>0</v>
      </c>
      <c r="E21" s="130">
        <v>0</v>
      </c>
      <c r="F21" s="131">
        <v>0</v>
      </c>
      <c r="G21" s="48" t="s">
        <v>126</v>
      </c>
      <c r="H21" s="128">
        <v>0.02</v>
      </c>
    </row>
    <row r="22" spans="1:8" ht="21" customHeight="1">
      <c r="A22" s="33"/>
      <c r="B22" s="50"/>
      <c r="C22" s="34"/>
      <c r="D22" s="35"/>
      <c r="E22" s="36"/>
      <c r="F22" s="45"/>
      <c r="G22" s="48"/>
      <c r="H22" s="51"/>
    </row>
    <row r="23" spans="1:8" ht="13.5" customHeight="1">
      <c r="A23" s="122" t="s">
        <v>108</v>
      </c>
      <c r="B23" s="121">
        <v>0.04</v>
      </c>
      <c r="C23" s="123">
        <v>0</v>
      </c>
      <c r="D23" s="124">
        <v>0</v>
      </c>
      <c r="E23" s="130">
        <v>0</v>
      </c>
      <c r="F23" s="131">
        <v>0</v>
      </c>
      <c r="G23" s="48" t="s">
        <v>108</v>
      </c>
      <c r="H23" s="128">
        <v>0.04</v>
      </c>
    </row>
    <row r="24" spans="1:8" ht="21" customHeight="1">
      <c r="A24" s="33"/>
      <c r="B24" s="50"/>
      <c r="C24" s="34"/>
      <c r="D24" s="35"/>
      <c r="E24" s="36"/>
      <c r="F24" s="45"/>
      <c r="G24" s="48"/>
      <c r="H24" s="51"/>
    </row>
    <row r="25" spans="1:8" ht="13.5" customHeight="1">
      <c r="A25" s="122" t="s">
        <v>109</v>
      </c>
      <c r="B25" s="121">
        <v>7.0000000000000007E-2</v>
      </c>
      <c r="C25" s="123">
        <v>0</v>
      </c>
      <c r="D25" s="124">
        <v>0</v>
      </c>
      <c r="E25" s="130">
        <v>0</v>
      </c>
      <c r="F25" s="131">
        <v>0</v>
      </c>
      <c r="G25" s="48" t="s">
        <v>109</v>
      </c>
      <c r="H25" s="128">
        <v>7.0000000000000007E-2</v>
      </c>
    </row>
    <row r="26" spans="1:8" ht="21" customHeight="1">
      <c r="A26" s="33"/>
      <c r="B26" s="50"/>
      <c r="C26" s="34"/>
      <c r="D26" s="35"/>
      <c r="E26" s="36"/>
      <c r="F26" s="45"/>
      <c r="G26" s="48"/>
      <c r="H26" s="51"/>
    </row>
    <row r="27" spans="1:8" ht="13.5" customHeight="1">
      <c r="A27" s="122" t="s">
        <v>110</v>
      </c>
      <c r="B27" s="121">
        <v>0.11</v>
      </c>
      <c r="C27" s="123">
        <v>0</v>
      </c>
      <c r="D27" s="124">
        <v>0</v>
      </c>
      <c r="E27" s="130">
        <v>0</v>
      </c>
      <c r="F27" s="131">
        <v>0</v>
      </c>
      <c r="G27" s="48" t="s">
        <v>110</v>
      </c>
      <c r="H27" s="128">
        <v>0.11</v>
      </c>
    </row>
    <row r="28" spans="1:8" ht="21" customHeight="1">
      <c r="A28" s="33"/>
      <c r="B28" s="50"/>
      <c r="C28" s="34"/>
      <c r="D28" s="35"/>
      <c r="E28" s="36"/>
      <c r="F28" s="45"/>
      <c r="G28" s="48"/>
      <c r="H28" s="51"/>
    </row>
    <row r="29" spans="1:8" ht="13.5" customHeight="1">
      <c r="A29" s="122" t="s">
        <v>111</v>
      </c>
      <c r="B29" s="121">
        <v>0.15</v>
      </c>
      <c r="C29" s="123">
        <v>0</v>
      </c>
      <c r="D29" s="124">
        <v>0</v>
      </c>
      <c r="E29" s="130">
        <v>0</v>
      </c>
      <c r="F29" s="131">
        <v>0</v>
      </c>
      <c r="G29" s="48" t="s">
        <v>111</v>
      </c>
      <c r="H29" s="128">
        <v>0.15</v>
      </c>
    </row>
    <row r="30" spans="1:8" ht="21" customHeight="1">
      <c r="A30" s="33"/>
      <c r="B30" s="50"/>
      <c r="C30" s="34"/>
      <c r="D30" s="35"/>
      <c r="E30" s="36"/>
      <c r="F30" s="45"/>
      <c r="G30" s="48"/>
      <c r="H30" s="51"/>
    </row>
    <row r="31" spans="1:8" ht="14.1" customHeight="1">
      <c r="A31" s="122" t="s">
        <v>112</v>
      </c>
      <c r="B31" s="121">
        <v>0.2</v>
      </c>
      <c r="C31" s="123">
        <v>0</v>
      </c>
      <c r="D31" s="124">
        <v>0</v>
      </c>
      <c r="E31" s="130">
        <v>0</v>
      </c>
      <c r="F31" s="131">
        <v>0</v>
      </c>
      <c r="G31" s="48" t="s">
        <v>112</v>
      </c>
      <c r="H31" s="128">
        <v>0.2</v>
      </c>
    </row>
    <row r="32" spans="1:8" ht="21" customHeight="1">
      <c r="A32" s="33"/>
      <c r="B32" s="50"/>
      <c r="C32" s="34"/>
      <c r="D32" s="35"/>
      <c r="E32" s="36"/>
      <c r="F32" s="45"/>
      <c r="G32" s="48"/>
      <c r="H32" s="51"/>
    </row>
    <row r="33" spans="1:8" ht="14.1" customHeight="1">
      <c r="A33" s="122" t="s">
        <v>113</v>
      </c>
      <c r="B33" s="121">
        <v>0.26</v>
      </c>
      <c r="C33" s="118">
        <v>1</v>
      </c>
      <c r="D33" s="120">
        <v>23798</v>
      </c>
      <c r="E33" s="126">
        <v>13098</v>
      </c>
      <c r="F33" s="127">
        <v>2</v>
      </c>
      <c r="G33" s="48" t="s">
        <v>113</v>
      </c>
      <c r="H33" s="128">
        <v>0.26</v>
      </c>
    </row>
    <row r="34" spans="1:8" ht="21" customHeight="1">
      <c r="A34" s="33"/>
      <c r="B34" s="50"/>
      <c r="C34" s="34"/>
      <c r="D34" s="35"/>
      <c r="E34" s="36"/>
      <c r="F34" s="45"/>
      <c r="G34" s="48"/>
      <c r="H34" s="51"/>
    </row>
    <row r="35" spans="1:8" ht="14.1" customHeight="1">
      <c r="A35" s="122" t="s">
        <v>114</v>
      </c>
      <c r="B35" s="121">
        <v>0.33</v>
      </c>
      <c r="C35" s="118">
        <v>2</v>
      </c>
      <c r="D35" s="120">
        <v>75429</v>
      </c>
      <c r="E35" s="126">
        <v>51879</v>
      </c>
      <c r="F35" s="127">
        <v>1890</v>
      </c>
      <c r="G35" s="48" t="s">
        <v>114</v>
      </c>
      <c r="H35" s="128">
        <v>0.33</v>
      </c>
    </row>
    <row r="36" spans="1:8" ht="21" customHeight="1">
      <c r="A36" s="33"/>
      <c r="B36" s="50"/>
      <c r="C36" s="34"/>
      <c r="D36" s="35"/>
      <c r="E36" s="36"/>
      <c r="F36" s="45"/>
      <c r="G36" s="48"/>
      <c r="H36" s="51"/>
    </row>
    <row r="37" spans="1:8" ht="14.1" customHeight="1">
      <c r="A37" s="122" t="s">
        <v>115</v>
      </c>
      <c r="B37" s="121">
        <v>0.41</v>
      </c>
      <c r="C37" s="118">
        <v>1</v>
      </c>
      <c r="D37" s="120">
        <v>119949</v>
      </c>
      <c r="E37" s="126">
        <v>92599</v>
      </c>
      <c r="F37" s="127">
        <v>20108</v>
      </c>
      <c r="G37" s="48" t="s">
        <v>115</v>
      </c>
      <c r="H37" s="128">
        <v>0.41</v>
      </c>
    </row>
    <row r="38" spans="1:8" ht="21" customHeight="1">
      <c r="A38" s="33"/>
      <c r="B38" s="50"/>
      <c r="C38" s="34"/>
      <c r="D38" s="35"/>
      <c r="E38" s="36"/>
      <c r="F38" s="45"/>
      <c r="G38" s="48"/>
      <c r="H38" s="51"/>
    </row>
    <row r="39" spans="1:8" ht="14.1" customHeight="1">
      <c r="A39" s="117" t="s">
        <v>116</v>
      </c>
      <c r="B39" s="121">
        <v>0.5</v>
      </c>
      <c r="C39" s="118">
        <v>1</v>
      </c>
      <c r="D39" s="120">
        <v>259035</v>
      </c>
      <c r="E39" s="126">
        <v>245381</v>
      </c>
      <c r="F39" s="127">
        <v>53427</v>
      </c>
      <c r="G39" s="48" t="s">
        <v>127</v>
      </c>
      <c r="H39" s="128">
        <v>0.5</v>
      </c>
    </row>
    <row r="40" spans="1:8" ht="21" customHeight="1">
      <c r="A40" s="33"/>
      <c r="B40" s="50"/>
      <c r="C40" s="34"/>
      <c r="D40" s="35"/>
      <c r="E40" s="36"/>
      <c r="F40" s="45"/>
      <c r="G40" s="48"/>
      <c r="H40" s="51"/>
    </row>
    <row r="41" spans="1:8" ht="3" customHeight="1" thickBot="1">
      <c r="A41" s="13"/>
      <c r="B41" s="13"/>
      <c r="C41" s="11"/>
      <c r="D41" s="20"/>
      <c r="E41" s="17"/>
      <c r="F41" s="46"/>
      <c r="G41" s="49"/>
      <c r="H41" s="7"/>
    </row>
    <row r="42" spans="1:8" s="2" customFormat="1" ht="12.95" customHeight="1">
      <c r="A42" s="56"/>
      <c r="B42" s="56"/>
      <c r="C42" s="56"/>
      <c r="D42" s="56"/>
      <c r="E42" s="57"/>
      <c r="F42" s="58"/>
      <c r="G42" s="58"/>
      <c r="H42" s="58"/>
    </row>
    <row r="43" spans="1:8" s="4" customFormat="1" ht="12.95" customHeight="1">
      <c r="A43" s="92"/>
      <c r="B43" s="92"/>
      <c r="C43" s="92"/>
      <c r="D43" s="92"/>
      <c r="E43" s="91"/>
      <c r="F43" s="91"/>
      <c r="G43" s="91"/>
      <c r="H43" s="91"/>
    </row>
    <row r="44" spans="1:8" s="4" customFormat="1" ht="15" customHeight="1">
      <c r="A44" s="18"/>
      <c r="B44" s="18"/>
      <c r="C44" s="18"/>
      <c r="D44" s="18"/>
      <c r="E44" s="18"/>
      <c r="F44" s="18"/>
      <c r="G44" s="18"/>
      <c r="H44" s="18"/>
    </row>
    <row r="45" spans="1:8" hidden="1">
      <c r="A45" s="3" t="s">
        <v>4</v>
      </c>
      <c r="E45" s="3" t="s">
        <v>5</v>
      </c>
    </row>
    <row r="46" spans="1:8">
      <c r="E46" s="3"/>
    </row>
    <row r="47" spans="1:8">
      <c r="E47" s="3"/>
    </row>
    <row r="48" spans="1:8">
      <c r="E48" s="3"/>
    </row>
    <row r="49" ht="15" customHeight="1"/>
  </sheetData>
  <mergeCells count="10">
    <mergeCell ref="E43:H43"/>
    <mergeCell ref="A43:D43"/>
    <mergeCell ref="E1:H1"/>
    <mergeCell ref="A1:D1"/>
    <mergeCell ref="A2:D2"/>
    <mergeCell ref="E2:H2"/>
    <mergeCell ref="A42:D42"/>
    <mergeCell ref="E42:H42"/>
    <mergeCell ref="A4:B5"/>
    <mergeCell ref="G4:H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2018-04-17T06:03:29Z</cp:lastPrinted>
  <dcterms:created xsi:type="dcterms:W3CDTF">2001-11-06T09:07:39Z</dcterms:created>
  <dcterms:modified xsi:type="dcterms:W3CDTF">2025-06-27T07:09:10Z</dcterms:modified>
</cp:coreProperties>
</file>