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中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9" i="1" l="1"/>
  <c r="L49" i="1"/>
  <c r="A50" i="1"/>
  <c r="L50" i="1"/>
</calcChain>
</file>

<file path=xl/sharedStrings.xml><?xml version="1.0" encoding="utf-8"?>
<sst xmlns="http://schemas.openxmlformats.org/spreadsheetml/2006/main" count="256" uniqueCount="133">
  <si>
    <t>年　　　　　別
機　　關　　別</t>
    <phoneticPr fontId="2" type="noConversion"/>
  </si>
  <si>
    <t>CY
Agency</t>
    <phoneticPr fontId="2" type="noConversion"/>
  </si>
  <si>
    <t>單位：件；新臺幣千元</t>
  </si>
  <si>
    <t>Unit：Case；NT$ 1,000</t>
    <phoneticPr fontId="2" type="noConversion"/>
  </si>
  <si>
    <t>本　期　執　行　情　形</t>
  </si>
  <si>
    <t>Executed in This Term</t>
  </si>
  <si>
    <t>Revised or Cancelled</t>
  </si>
  <si>
    <t>移　送　繳　納</t>
  </si>
  <si>
    <t>發給執行憑證</t>
  </si>
  <si>
    <t>Total</t>
  </si>
  <si>
    <t>No.</t>
  </si>
  <si>
    <t>Amount</t>
  </si>
  <si>
    <t>移　送　執　行</t>
  </si>
  <si>
    <t>Transferred to Execute</t>
  </si>
  <si>
    <t>本　　期　　審　　理　　情　　形</t>
  </si>
  <si>
    <t>Cases Accepted</t>
  </si>
  <si>
    <t>Interrogated in This Term</t>
  </si>
  <si>
    <t>合　計</t>
  </si>
  <si>
    <t>上期未
結件數</t>
  </si>
  <si>
    <t>本期受
理件數</t>
  </si>
  <si>
    <t>依法免
議件數</t>
  </si>
  <si>
    <t>依法免
罰件數</t>
  </si>
  <si>
    <t>依法併
案件數</t>
  </si>
  <si>
    <t>依法註
銷件數</t>
  </si>
  <si>
    <t>處　　　　罰</t>
  </si>
  <si>
    <t>未結
件數</t>
  </si>
  <si>
    <t>Fined</t>
  </si>
  <si>
    <t>No. of
Pending
of Last 
Term</t>
  </si>
  <si>
    <t>No. of 
Accepted
in This
Term</t>
  </si>
  <si>
    <t>No. of 
Not In-
dictable
by Law</t>
  </si>
  <si>
    <t>No. of
Fine 
Free</t>
  </si>
  <si>
    <t>No. of
Consoli-
dated</t>
  </si>
  <si>
    <t>No. of
Cancelled</t>
  </si>
  <si>
    <t>件　數</t>
  </si>
  <si>
    <t>金　額</t>
  </si>
  <si>
    <t>No. of
Pending</t>
  </si>
  <si>
    <t>本　　期　　繳　　納　　及　　移　　送　　情　　形</t>
  </si>
  <si>
    <t>更正註銷案件</t>
  </si>
  <si>
    <t>Fine Paid and Transferred to Administrative Enforcement Agency in This Term</t>
  </si>
  <si>
    <t>合　　　　計</t>
  </si>
  <si>
    <t>自　行　繳　納</t>
  </si>
  <si>
    <t>Paid Voluntarily</t>
  </si>
  <si>
    <t>撤　　　　案</t>
  </si>
  <si>
    <t>Fined Paid</t>
  </si>
  <si>
    <t>Giving Execution Evidence</t>
  </si>
  <si>
    <t>Withdrawn</t>
  </si>
  <si>
    <t>更正調整案件</t>
  </si>
  <si>
    <t>截至本期移送
執行未結案件</t>
  </si>
  <si>
    <t>退　　　　案</t>
  </si>
  <si>
    <t>結　　　　案</t>
  </si>
  <si>
    <t>Adjustment</t>
  </si>
  <si>
    <t>Unexecuted, 
Up to Date</t>
  </si>
  <si>
    <t>Rejected</t>
  </si>
  <si>
    <t>Closed</t>
  </si>
  <si>
    <t>受　理　情　形</t>
    <phoneticPr fontId="2" type="noConversion"/>
  </si>
  <si>
    <t>1.更正註銷案件欄位包含更正註銷數、逾核課期間註銷數、逾徵收期間註銷數之件數、金額 。
2.107年(含)以前，「依法免議」件數包含「依法併案」及「依法註銷」件數。
3.107年(含)以前，「撤案」為「移送駁回或撤回」，爰包含「退案」及「結案」。</t>
  </si>
  <si>
    <t>財政部所屬各機關及各縣市稽徵單位。</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</si>
  <si>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</si>
  <si>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</si>
  <si>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</si>
  <si>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</si>
  <si>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</si>
  <si>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</si>
  <si>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</si>
  <si>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</si>
  <si>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</si>
  <si>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</si>
  <si>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</si>
  <si>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</si>
  <si>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</si>
  <si>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</si>
  <si>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</si>
  <si>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</si>
  <si>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</si>
  <si>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</si>
  <si>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</si>
  <si>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</si>
  <si>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</si>
  <si>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</si>
  <si>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</si>
  <si>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</si>
  <si>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</si>
  <si>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</si>
  <si>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</si>
  <si>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</si>
  <si>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資料來源：</t>
  </si>
  <si>
    <t>財政部所屬機關</t>
  </si>
  <si>
    <t>106年</t>
  </si>
  <si>
    <t>107年</t>
  </si>
  <si>
    <t>108年</t>
  </si>
  <si>
    <t>109年</t>
  </si>
  <si>
    <t>110年</t>
  </si>
  <si>
    <t>111年</t>
  </si>
  <si>
    <t>112年</t>
  </si>
  <si>
    <t>113年</t>
  </si>
  <si>
    <t>(2)按機關別分</t>
  </si>
  <si>
    <t>表3-29. 違章漏稅案件處理及財務罰鍰執行情形 (3/4)</t>
  </si>
  <si>
    <t>1.The column of revising or cancelling cases includes the cases and amount of items to be revised or cancelled、 
  items to be cancelled due to overdue of assessment period or collection period.
2.Prior to 2018, "Not Indictable by Law" included "Consolidated" and "Cancelled".
3.Prior to 2018, "Withdrawn" was referred to as "Withdrawn or Rejected", thus included "Rejected" and "Closed".</t>
  </si>
  <si>
    <t>Various agencies of Ministry of Finance and tax collection of each county/city government.</t>
  </si>
  <si>
    <t>MOF Subordinative National Tax Admin.</t>
  </si>
  <si>
    <t>　National Taxation Bureau of Taipei</t>
  </si>
  <si>
    <t>　National Taxation Bureau of the Northern Area</t>
  </si>
  <si>
    <t>　National Taxation Bureau of the Central Area</t>
  </si>
  <si>
    <t>　National Taxation Bureau of the Southern Area</t>
  </si>
  <si>
    <t>　National Taxation Bureau of Kaohsiung</t>
  </si>
  <si>
    <t>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</si>
  <si>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</si>
  <si>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</si>
  <si>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</si>
  <si>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</si>
  <si>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</si>
  <si>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</si>
  <si>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</si>
  <si>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</si>
  <si>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</si>
  <si>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</si>
  <si>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</si>
  <si>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</si>
  <si>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</si>
  <si>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</si>
  <si>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</si>
  <si>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</si>
  <si>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</si>
  <si>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</si>
  <si>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</si>
  <si>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</si>
  <si>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</si>
  <si>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Explanation：</t>
  </si>
  <si>
    <t>Source：</t>
  </si>
  <si>
    <t>(2) by Agency</t>
  </si>
  <si>
    <t>Table 3-29.  The Execution of Cases of Tax Omission and Punitive Fines (3/4)</t>
  </si>
  <si>
    <t>表3-29. 違章漏稅案件處理及財務罰鍰執行情形 (4/4)</t>
  </si>
  <si>
    <t>Table 3-29.  The Execution of Cases of Tax Omission and
 Punitive Fines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</si>
</sst>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6" formatCode="###,###,##0\ "/>
    <numFmt numFmtId="187" formatCode="#,###,##0;\ \-#,###,##0;\ &quot;        -&quot;\ "/>
    <numFmt numFmtId="188" formatCode="###,###,##0;\ \-###,###,##0;\ &quot;          -&quot;\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9.25"/>
      <name val="細明體"/>
      <family val="3"/>
      <charset val="136"/>
    </font>
    <font>
      <sz val="12"/>
      <name val="細明體"/>
      <family val="3"/>
      <charset val="136"/>
    </font>
    <font>
      <sz val="8.25"/>
      <name val="細明體"/>
      <family val="3"/>
      <charset val="136"/>
    </font>
    <font>
      <sz val="8.5"/>
      <name val="新細明體"/>
      <family val="1"/>
      <charset val="136"/>
    </font>
    <font>
      <sz val="8"/>
      <name val="新細明體"/>
      <family val="1"/>
      <charset val="136"/>
    </font>
    <font>
      <sz val="9"/>
      <name val="新細明體"/>
      <family val="1"/>
      <charset val="136"/>
      <scheme val="major"/>
    </font>
    <font>
      <sz val="12"/>
      <name val="微軟正黑體"/>
      <family val="2"/>
      <charset val="136"/>
    </font>
    <font>
      <sz val="11"/>
      <name val="微軟正黑體"/>
      <family val="2"/>
      <charset val="136"/>
    </font>
    <font>
      <sz val="13"/>
      <name val="微軟正黑體"/>
      <family val="2"/>
      <charset val="136"/>
    </font>
    <font>
      <sz val="7"/>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6" xfId="0" applyFont="1" applyBorder="1" applyAlignment="1">
      <alignment horizontal="center"/>
    </xf>
    <xf numFmtId="0" fontId="8" fillId="0" borderId="6" xfId="0" applyFont="1" applyBorder="1" applyAlignment="1">
      <alignment horizontal="right" vertical="center"/>
    </xf>
    <xf numFmtId="0" fontId="10" fillId="0" borderId="7" xfId="0" applyFont="1" applyBorder="1" applyAlignment="1">
      <alignment horizontal="center" wrapText="1"/>
    </xf>
    <xf numFmtId="0" fontId="7" fillId="0" borderId="8" xfId="0" applyFont="1" applyBorder="1" applyAlignment="1">
      <alignment horizontal="right"/>
    </xf>
    <xf numFmtId="0" fontId="9" fillId="0" borderId="6" xfId="0" applyFont="1" applyBorder="1" applyAlignment="1">
      <alignment horizontal="right" vertical="center"/>
    </xf>
    <xf numFmtId="0" fontId="7" fillId="0" borderId="3"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8" fillId="0" borderId="0" xfId="0" applyFont="1" applyBorder="1" applyAlignment="1">
      <alignment horizontal="center" vertic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right" vertical="center"/>
    </xf>
    <xf numFmtId="0" fontId="4" fillId="0" borderId="13" xfId="0" applyFont="1" applyBorder="1" applyAlignment="1">
      <alignment horizontal="right" wrapText="1"/>
    </xf>
    <xf numFmtId="0" fontId="0" fillId="0" borderId="14" xfId="0" applyBorder="1"/>
    <xf numFmtId="0" fontId="0" fillId="0" borderId="15" xfId="0" applyBorder="1"/>
    <xf numFmtId="0" fontId="12" fillId="0" borderId="0" xfId="0" applyFont="1" applyAlignment="1">
      <alignment horizontal="left" vertical="top" wrapText="1"/>
    </xf>
    <xf numFmtId="0" fontId="9" fillId="0" borderId="0" xfId="0" applyFont="1" applyAlignment="1">
      <alignment horizontal="right" wrapText="1"/>
    </xf>
    <xf numFmtId="0" fontId="15" fillId="0" borderId="6" xfId="0" applyFont="1" applyBorder="1" applyAlignment="1">
      <alignment horizontal="right"/>
    </xf>
    <xf numFmtId="0" fontId="15" fillId="0" borderId="16" xfId="0" applyFont="1" applyBorder="1" applyAlignment="1">
      <alignment horizontal="center" vertic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 fillId="0" borderId="8"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xf>
    <xf numFmtId="0" fontId="9" fillId="0" borderId="14" xfId="0" applyFont="1" applyBorder="1" applyAlignment="1">
      <alignment horizontal="center" vertical="center"/>
    </xf>
    <xf numFmtId="0" fontId="15" fillId="0" borderId="0" xfId="0" applyFont="1" applyBorder="1" applyAlignment="1">
      <alignment horizontal="center" vertical="center" wrapText="1"/>
    </xf>
    <xf numFmtId="0" fontId="9" fillId="0" borderId="22" xfId="0" applyFont="1" applyBorder="1" applyAlignment="1">
      <alignment horizontal="center" wrapText="1"/>
    </xf>
    <xf numFmtId="0" fontId="9" fillId="0" borderId="26" xfId="0" applyFont="1" applyBorder="1" applyAlignment="1">
      <alignment horizontal="center" wrapText="1"/>
    </xf>
    <xf numFmtId="0" fontId="15"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9" xfId="0" applyFont="1" applyBorder="1" applyAlignment="1">
      <alignment vertical="center" wrapText="1"/>
    </xf>
    <xf numFmtId="0" fontId="15"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6" xfId="0" applyFont="1" applyBorder="1" applyAlignment="1">
      <alignment horizontal="center" wrapText="1"/>
    </xf>
    <xf numFmtId="0" fontId="15"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5" fillId="0" borderId="2" xfId="0" applyFont="1" applyBorder="1" applyAlignment="1">
      <alignment horizontal="center" vertical="center" wrapText="1"/>
    </xf>
    <xf numFmtId="0" fontId="2" fillId="0" borderId="33" xfId="0" applyFont="1" applyBorder="1" applyAlignment="1">
      <alignment horizontal="center"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13" fillId="0" borderId="4" xfId="0" applyFont="1" applyBorder="1" applyAlignment="1">
      <alignment horizontal="left" vertical="top" wrapText="1"/>
    </xf>
    <xf numFmtId="0" fontId="13" fillId="0" borderId="4" xfId="0" applyFont="1" applyBorder="1" applyAlignment="1">
      <alignment horizontal="left" wrapText="1"/>
    </xf>
    <xf numFmtId="0" fontId="0" fillId="0" borderId="4" xfId="0" applyBorder="1" applyAlignment="1">
      <alignment wrapText="1"/>
    </xf>
    <xf numFmtId="0" fontId="0" fillId="0" borderId="0" xfId="0" applyAlignment="1">
      <alignment wrapText="1"/>
    </xf>
    <xf numFmtId="0" fontId="17"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horizontal="left" wrapText="1"/>
    </xf>
    <xf numFmtId="0" fontId="0" fillId="0" borderId="0" xfId="0" applyBorder="1" applyAlignment="1">
      <alignment wrapText="1"/>
    </xf>
    <xf numFmtId="0" fontId="17" fillId="0" borderId="4" xfId="0" applyFont="1" applyBorder="1" applyAlignment="1">
      <alignment horizontal="left" vertical="top"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wrapText="1"/>
    </xf>
    <xf numFmtId="0" fontId="16" fillId="0" borderId="31" xfId="0" applyFont="1" applyBorder="1" applyAlignment="1">
      <alignment horizontal="center" wrapText="1"/>
    </xf>
    <xf numFmtId="0" fontId="15" fillId="0" borderId="16" xfId="0" applyFont="1" applyBorder="1" applyAlignment="1">
      <alignment horizontal="center" wrapText="1"/>
    </xf>
    <xf numFmtId="0" fontId="2" fillId="0" borderId="1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15" fillId="0" borderId="32"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4" xfId="0" applyBorder="1" applyAlignment="1"/>
    <xf numFmtId="0" fontId="20" fillId="0" borderId="12" xfId="0" applyFont="1" applyBorder="1" applyAlignment="1">
      <alignment horizontal="center" vertical="center" wrapText="1"/>
    </xf>
    <xf numFmtId="0" fontId="20" fillId="0" borderId="24" xfId="0" applyFont="1" applyBorder="1" applyAlignment="1">
      <alignment horizontal="center" wrapText="1"/>
    </xf>
    <xf numFmtId="0" fontId="20" fillId="0" borderId="22" xfId="0" applyFont="1" applyBorder="1" applyAlignment="1">
      <alignment horizontal="center" wrapText="1"/>
    </xf>
    <xf numFmtId="0" fontId="20" fillId="0" borderId="25" xfId="0" applyFont="1" applyBorder="1" applyAlignment="1">
      <alignment horizontal="center" wrapText="1"/>
    </xf>
    <xf numFmtId="0" fontId="15" fillId="0" borderId="0" xfId="0" applyFont="1" applyBorder="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15" fillId="0" borderId="6" xfId="0" applyFont="1" applyBorder="1" applyAlignment="1">
      <alignment horizontal="right" wrapText="1"/>
    </xf>
    <xf numFmtId="0" fontId="16" fillId="0" borderId="6" xfId="0" applyFont="1" applyBorder="1" applyAlignment="1"/>
    <xf numFmtId="0" fontId="9" fillId="0" borderId="2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6" xfId="0" applyFont="1"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xf>
    <xf numFmtId="0" fontId="0" fillId="0" borderId="0" xfId="0" applyAlignment="1"/>
    <xf numFmtId="0" fontId="9" fillId="0" borderId="21" xfId="0" applyFont="1" applyBorder="1" applyAlignment="1">
      <alignment horizontal="center" vertical="center" wrapText="1"/>
    </xf>
    <xf numFmtId="0" fontId="9" fillId="0" borderId="14"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1" fillId="0" borderId="0" xfId="0" applyFont="1" applyAlignment="1">
      <alignment horizontal="center" vertical="center"/>
    </xf>
    <xf numFmtId="0" fontId="1" fillId="0" borderId="0" xfId="0" applyFont="1" applyAlignment="1"/>
    <xf numFmtId="0" fontId="15" fillId="0" borderId="30" xfId="0" applyFont="1" applyBorder="1" applyAlignment="1">
      <alignment horizontal="center" vertical="top" wrapText="1"/>
    </xf>
    <xf numFmtId="0" fontId="15" fillId="0" borderId="17" xfId="0" applyFont="1" applyBorder="1" applyAlignment="1">
      <alignment horizontal="center" vertical="top"/>
    </xf>
    <xf numFmtId="0" fontId="9" fillId="0" borderId="32" xfId="0" applyFont="1" applyBorder="1" applyAlignment="1">
      <alignment horizontal="center" vertical="center"/>
    </xf>
    <xf numFmtId="0" fontId="0" fillId="0" borderId="17" xfId="0" applyBorder="1" applyAlignment="1">
      <alignment horizontal="center" vertical="center"/>
    </xf>
    <xf numFmtId="0" fontId="15" fillId="0" borderId="21" xfId="0" applyFont="1" applyBorder="1" applyAlignment="1">
      <alignment horizontal="center" vertical="center"/>
    </xf>
    <xf numFmtId="0" fontId="0" fillId="0" borderId="4" xfId="0" applyBorder="1" applyAlignment="1">
      <alignment horizontal="center" vertical="center"/>
    </xf>
    <xf numFmtId="0" fontId="12" fillId="0" borderId="4" xfId="0" applyFont="1" applyBorder="1" applyAlignment="1">
      <alignment horizontal="left" vertical="top" wrapText="1"/>
    </xf>
    <xf numFmtId="0" fontId="20" fillId="0" borderId="14" xfId="0" applyFont="1" applyBorder="1" applyAlignment="1">
      <alignment horizontal="center" vertical="center"/>
    </xf>
    <xf numFmtId="0" fontId="20" fillId="0" borderId="0" xfId="0" applyFont="1" applyAlignment="1">
      <alignment horizontal="center" vertical="center"/>
    </xf>
    <xf numFmtId="0" fontId="18" fillId="0" borderId="22" xfId="0" applyFont="1" applyBorder="1" applyAlignment="1">
      <alignment horizontal="center" wrapText="1"/>
    </xf>
    <xf numFmtId="0" fontId="18" fillId="0" borderId="26" xfId="0" applyFont="1" applyBorder="1" applyAlignment="1">
      <alignment horizontal="center"/>
    </xf>
    <xf numFmtId="0" fontId="2" fillId="0" borderId="26" xfId="0" applyFont="1" applyBorder="1" applyAlignment="1">
      <alignment horizont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15" fillId="0" borderId="30" xfId="0" applyFont="1" applyBorder="1" applyAlignment="1">
      <alignment horizontal="center" vertical="top"/>
    </xf>
    <xf numFmtId="0" fontId="15" fillId="0" borderId="12" xfId="0" applyFont="1" applyBorder="1" applyAlignment="1">
      <alignment horizontal="center" vertical="top" wrapText="1"/>
    </xf>
    <xf numFmtId="0" fontId="15" fillId="0" borderId="7" xfId="0" applyFont="1" applyBorder="1" applyAlignment="1">
      <alignment horizontal="center" vertical="top" wrapText="1"/>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top"/>
    </xf>
    <xf numFmtId="0" fontId="15" fillId="0" borderId="11" xfId="0" applyFont="1" applyBorder="1" applyAlignment="1">
      <alignment horizontal="center" wrapText="1"/>
    </xf>
    <xf numFmtId="0" fontId="15" fillId="0" borderId="28" xfId="0" applyFont="1" applyBorder="1" applyAlignment="1">
      <alignment horizontal="center"/>
    </xf>
    <xf numFmtId="0" fontId="15" fillId="0" borderId="12" xfId="0" applyFont="1" applyBorder="1" applyAlignment="1">
      <alignment horizontal="center"/>
    </xf>
    <xf numFmtId="0" fontId="15" fillId="0" borderId="24" xfId="0" applyFont="1" applyBorder="1" applyAlignment="1">
      <alignment horizontal="center"/>
    </xf>
    <xf numFmtId="0" fontId="9" fillId="0" borderId="23" xfId="0" applyFont="1" applyBorder="1" applyAlignment="1">
      <alignment horizontal="center"/>
    </xf>
    <xf numFmtId="0" fontId="9" fillId="0" borderId="26" xfId="0" applyFont="1" applyBorder="1" applyAlignment="1">
      <alignment horizontal="center"/>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wrapText="1" indent="1"/>
    </xf>
    <xf numFmtId="184" fontId="9" fillId="0" borderId="1" xfId="0" applyNumberFormat="1" applyFont="1" applyBorder="1" applyAlignment="1">
      <alignment horizontal="right" vertical="center"/>
    </xf>
    <xf numFmtId="184" fontId="9" fillId="0" borderId="7" xfId="0" applyNumberFormat="1" applyFont="1" applyBorder="1" applyAlignment="1">
      <alignment horizontal="right" vertical="center"/>
    </xf>
    <xf numFmtId="186" fontId="9" fillId="0" borderId="7" xfId="0" applyNumberFormat="1" applyFont="1" applyBorder="1" applyAlignment="1">
      <alignment horizontal="right" vertical="center"/>
    </xf>
    <xf numFmtId="184" fontId="9" fillId="0" borderId="2" xfId="0" applyNumberFormat="1" applyFont="1" applyBorder="1" applyAlignment="1">
      <alignment horizontal="right" vertical="center"/>
    </xf>
    <xf numFmtId="187" fontId="9" fillId="0" borderId="2" xfId="0" applyNumberFormat="1" applyFont="1" applyBorder="1" applyAlignment="1">
      <alignment horizontal="right" vertical="center"/>
    </xf>
    <xf numFmtId="187" fontId="9" fillId="0" borderId="7" xfId="0" applyNumberFormat="1" applyFont="1" applyBorder="1" applyAlignment="1">
      <alignment horizontal="right" vertical="center"/>
    </xf>
    <xf numFmtId="0" fontId="15" fillId="0" borderId="0" xfId="0" applyFont="1" applyBorder="1" applyAlignment="1">
      <alignment horizontal="left" wrapText="1" indent="1"/>
    </xf>
    <xf numFmtId="184" fontId="9" fillId="0" borderId="1" xfId="0" applyNumberFormat="1" applyFont="1" applyBorder="1" applyAlignment="1">
      <alignment horizontal="right"/>
    </xf>
    <xf numFmtId="184" fontId="9" fillId="0" borderId="7" xfId="0" applyNumberFormat="1" applyFont="1" applyBorder="1" applyAlignment="1">
      <alignment horizontal="right"/>
    </xf>
    <xf numFmtId="186" fontId="9" fillId="0" borderId="7" xfId="0" applyNumberFormat="1" applyFont="1" applyBorder="1" applyAlignment="1">
      <alignment horizontal="right"/>
    </xf>
    <xf numFmtId="184" fontId="9" fillId="0" borderId="2" xfId="0" applyNumberFormat="1" applyFont="1" applyBorder="1" applyAlignment="1">
      <alignment horizontal="right"/>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3" fillId="0" borderId="0" xfId="0" applyFont="1"/>
    <xf numFmtId="0" fontId="13" fillId="0" borderId="0" xfId="0" applyFont="1" applyAlignment="1">
      <alignment wrapText="1"/>
    </xf>
    <xf numFmtId="186" fontId="9" fillId="0" borderId="2" xfId="0" applyNumberFormat="1" applyFont="1" applyBorder="1" applyAlignment="1">
      <alignment horizontal="right" vertical="center"/>
    </xf>
    <xf numFmtId="186" fontId="9" fillId="0" borderId="12" xfId="0" applyNumberFormat="1" applyFont="1" applyBorder="1" applyAlignment="1">
      <alignment horizontal="right" vertical="center"/>
    </xf>
    <xf numFmtId="0" fontId="24" fillId="0" borderId="14" xfId="0" applyFont="1" applyBorder="1" applyAlignment="1">
      <alignment horizontal="left" vertical="center"/>
    </xf>
    <xf numFmtId="0" fontId="24" fillId="0" borderId="14" xfId="0" applyFont="1" applyBorder="1" applyAlignment="1">
      <alignment horizontal="left"/>
    </xf>
    <xf numFmtId="188" fontId="9" fillId="0" borderId="12" xfId="0" applyNumberFormat="1" applyFont="1" applyBorder="1" applyAlignment="1">
      <alignment horizontal="right" vertical="center"/>
    </xf>
    <xf numFmtId="186" fontId="9" fillId="0" borderId="2" xfId="0" applyNumberFormat="1" applyFont="1" applyBorder="1" applyAlignment="1">
      <alignment horizontal="right"/>
    </xf>
    <xf numFmtId="186" fontId="9" fillId="0" borderId="12" xfId="0" applyNumberFormat="1" applyFont="1" applyBorder="1" applyAlignment="1">
      <alignment horizontal="right"/>
    </xf>
    <xf numFmtId="188" fontId="9" fillId="0" borderId="2" xfId="0" applyNumberFormat="1" applyFont="1" applyBorder="1" applyAlignment="1">
      <alignment horizontal="right" vertical="center"/>
    </xf>
    <xf numFmtId="0" fontId="21"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tabSelected="1" workbookViewId="0">
      <selection sqref="A1:K1"/>
    </sheetView>
  </sheetViews>
  <sheetFormatPr defaultRowHeight="16.5"/>
  <cols>
    <col min="1" max="1" width="14.625" style="3" customWidth="1"/>
    <col min="2" max="9" width="6.625" customWidth="1"/>
    <col min="10" max="10" width="10.125" customWidth="1"/>
    <col min="11" max="12" width="6.625" customWidth="1"/>
    <col min="13" max="13" width="8.125" customWidth="1"/>
    <col min="14" max="14" width="6.625" customWidth="1"/>
    <col min="15" max="15" width="8.125" customWidth="1"/>
    <col min="16" max="16" width="6.625" customWidth="1"/>
    <col min="17" max="17" width="8.125" customWidth="1"/>
    <col min="18" max="18" width="6.625" customWidth="1"/>
    <col min="19" max="19" width="8.125" customWidth="1"/>
    <col min="20" max="20" width="24.625" customWidth="1"/>
    <col min="21" max="21" width="15.625" style="3"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customWidth="1"/>
    <col min="31" max="31" width="8.125" customWidth="1"/>
    <col min="32" max="32" width="6.625" customWidth="1"/>
    <col min="33" max="33" width="8.125" customWidth="1"/>
    <col min="34" max="34" width="6.625" customWidth="1"/>
    <col min="35" max="35" width="8.125" customWidth="1"/>
    <col min="36" max="36" width="6.625" customWidth="1"/>
    <col min="37" max="37" width="8.125" customWidth="1"/>
    <col min="38" max="38" width="24.625" customWidth="1"/>
  </cols>
  <sheetData>
    <row r="1" spans="1:38" ht="39.950000000000003" customHeight="1">
      <c r="A1" s="163" t="s">
        <v>96</v>
      </c>
      <c r="B1" s="92"/>
      <c r="C1" s="92"/>
      <c r="D1" s="92"/>
      <c r="E1" s="92"/>
      <c r="F1" s="92"/>
      <c r="G1" s="92"/>
      <c r="H1" s="92"/>
      <c r="I1" s="92"/>
      <c r="J1" s="92"/>
      <c r="K1" s="92"/>
      <c r="L1" s="161" t="s">
        <v>130</v>
      </c>
      <c r="M1" s="103"/>
      <c r="N1" s="103"/>
      <c r="O1" s="103"/>
      <c r="P1" s="103"/>
      <c r="Q1" s="103"/>
      <c r="R1" s="103"/>
      <c r="S1" s="103"/>
      <c r="T1" s="104"/>
      <c r="U1" s="163" t="s">
        <v>131</v>
      </c>
      <c r="V1" s="92"/>
      <c r="W1" s="92"/>
      <c r="X1" s="92"/>
      <c r="Y1" s="92"/>
      <c r="Z1" s="92"/>
      <c r="AA1" s="92"/>
      <c r="AB1" s="92"/>
      <c r="AC1" s="92"/>
      <c r="AD1" s="174" t="s">
        <v>132</v>
      </c>
      <c r="AE1" s="103"/>
      <c r="AF1" s="103"/>
      <c r="AG1" s="103"/>
      <c r="AH1" s="103"/>
      <c r="AI1" s="103"/>
      <c r="AJ1" s="103"/>
      <c r="AK1" s="103"/>
      <c r="AL1" s="104"/>
    </row>
    <row r="2" spans="1:38" ht="18" customHeight="1">
      <c r="A2" s="162" t="s">
        <v>95</v>
      </c>
      <c r="B2" s="93"/>
      <c r="C2" s="93"/>
      <c r="D2" s="93"/>
      <c r="E2" s="93"/>
      <c r="F2" s="93"/>
      <c r="G2" s="93"/>
      <c r="H2" s="93"/>
      <c r="I2" s="93"/>
      <c r="J2" s="93"/>
      <c r="K2" s="93"/>
      <c r="L2" s="162" t="s">
        <v>129</v>
      </c>
      <c r="M2" s="109"/>
      <c r="N2" s="109"/>
      <c r="O2" s="109"/>
      <c r="P2" s="109"/>
      <c r="Q2" s="109"/>
      <c r="R2" s="109"/>
      <c r="S2" s="109"/>
      <c r="T2" s="110"/>
      <c r="U2" s="162" t="s">
        <v>95</v>
      </c>
      <c r="V2" s="93"/>
      <c r="W2" s="93"/>
      <c r="X2" s="93"/>
      <c r="Y2" s="93"/>
      <c r="Z2" s="93"/>
      <c r="AA2" s="93"/>
      <c r="AB2" s="93"/>
      <c r="AC2" s="93"/>
      <c r="AD2" s="162" t="s">
        <v>129</v>
      </c>
      <c r="AE2" s="109"/>
      <c r="AF2" s="109"/>
      <c r="AG2" s="109"/>
      <c r="AH2" s="109"/>
      <c r="AI2" s="109"/>
      <c r="AJ2" s="109"/>
      <c r="AK2" s="109"/>
      <c r="AL2" s="110"/>
    </row>
    <row r="3" spans="1:38" ht="15" customHeight="1" thickBot="1">
      <c r="A3" s="9"/>
      <c r="B3" s="1"/>
      <c r="C3" s="1"/>
      <c r="D3" s="1"/>
      <c r="E3" s="1"/>
      <c r="F3" s="1"/>
      <c r="G3" s="1"/>
      <c r="H3" s="1"/>
      <c r="I3" s="94" t="s">
        <v>2</v>
      </c>
      <c r="J3" s="95"/>
      <c r="K3" s="95"/>
      <c r="L3" s="1"/>
      <c r="M3" s="12"/>
      <c r="N3" s="12"/>
      <c r="O3" s="12"/>
      <c r="P3" s="12"/>
      <c r="Q3" s="12"/>
      <c r="R3" s="12"/>
      <c r="S3" s="15"/>
      <c r="T3" s="31" t="s">
        <v>3</v>
      </c>
      <c r="U3" s="9"/>
      <c r="V3" s="1"/>
      <c r="W3" s="1"/>
      <c r="X3" s="1"/>
      <c r="Y3" s="1"/>
      <c r="Z3" s="1"/>
      <c r="AA3" s="1"/>
      <c r="AB3" s="1"/>
      <c r="AC3" s="32" t="s">
        <v>2</v>
      </c>
      <c r="AD3" s="1"/>
      <c r="AE3" s="12"/>
      <c r="AF3" s="12"/>
      <c r="AG3" s="12"/>
      <c r="AH3" s="12"/>
      <c r="AI3" s="15"/>
      <c r="AJ3" s="12"/>
      <c r="AK3" s="15"/>
      <c r="AL3" s="31" t="s">
        <v>3</v>
      </c>
    </row>
    <row r="4" spans="1:38" ht="12.95" customHeight="1">
      <c r="A4" s="75" t="s">
        <v>0</v>
      </c>
      <c r="B4" s="47" t="s">
        <v>54</v>
      </c>
      <c r="C4" s="48"/>
      <c r="D4" s="49"/>
      <c r="E4" s="50" t="s">
        <v>14</v>
      </c>
      <c r="F4" s="48"/>
      <c r="G4" s="48"/>
      <c r="H4" s="51"/>
      <c r="I4" s="51"/>
      <c r="J4" s="51"/>
      <c r="K4" s="52"/>
      <c r="L4" s="48" t="s">
        <v>36</v>
      </c>
      <c r="M4" s="101"/>
      <c r="N4" s="101"/>
      <c r="O4" s="101"/>
      <c r="P4" s="101"/>
      <c r="Q4" s="102"/>
      <c r="R4" s="50" t="s">
        <v>37</v>
      </c>
      <c r="S4" s="96"/>
      <c r="T4" s="105" t="s">
        <v>1</v>
      </c>
      <c r="U4" s="75" t="s">
        <v>0</v>
      </c>
      <c r="V4" s="115" t="s">
        <v>4</v>
      </c>
      <c r="W4" s="116"/>
      <c r="X4" s="116"/>
      <c r="Y4" s="116"/>
      <c r="Z4" s="116"/>
      <c r="AA4" s="116"/>
      <c r="AB4" s="116"/>
      <c r="AC4" s="116"/>
      <c r="AD4" s="132" t="s">
        <v>4</v>
      </c>
      <c r="AE4" s="132"/>
      <c r="AF4" s="132"/>
      <c r="AG4" s="139"/>
      <c r="AH4" s="50" t="s">
        <v>46</v>
      </c>
      <c r="AI4" s="132"/>
      <c r="AJ4" s="141" t="s">
        <v>47</v>
      </c>
      <c r="AK4" s="142"/>
      <c r="AL4" s="105" t="s">
        <v>1</v>
      </c>
    </row>
    <row r="5" spans="1:38" ht="12.95" customHeight="1">
      <c r="A5" s="76"/>
      <c r="B5" s="81" t="s">
        <v>15</v>
      </c>
      <c r="C5" s="82"/>
      <c r="D5" s="83"/>
      <c r="E5" s="55" t="s">
        <v>16</v>
      </c>
      <c r="F5" s="56"/>
      <c r="G5" s="56"/>
      <c r="H5" s="56"/>
      <c r="I5" s="56"/>
      <c r="J5" s="56"/>
      <c r="K5" s="57"/>
      <c r="L5" s="99" t="s">
        <v>38</v>
      </c>
      <c r="M5" s="99"/>
      <c r="N5" s="99"/>
      <c r="O5" s="99"/>
      <c r="P5" s="99"/>
      <c r="Q5" s="100"/>
      <c r="R5" s="97"/>
      <c r="S5" s="98"/>
      <c r="T5" s="106"/>
      <c r="U5" s="76"/>
      <c r="V5" s="118" t="s">
        <v>5</v>
      </c>
      <c r="W5" s="119"/>
      <c r="X5" s="119"/>
      <c r="Y5" s="119"/>
      <c r="Z5" s="119"/>
      <c r="AA5" s="119"/>
      <c r="AB5" s="119"/>
      <c r="AC5" s="119"/>
      <c r="AD5" s="131" t="s">
        <v>5</v>
      </c>
      <c r="AE5" s="131"/>
      <c r="AF5" s="131"/>
      <c r="AG5" s="124"/>
      <c r="AH5" s="133"/>
      <c r="AI5" s="134"/>
      <c r="AJ5" s="143"/>
      <c r="AK5" s="144"/>
      <c r="AL5" s="106"/>
    </row>
    <row r="6" spans="1:38" ht="15" customHeight="1">
      <c r="A6" s="76"/>
      <c r="B6" s="84" t="s">
        <v>17</v>
      </c>
      <c r="C6" s="53" t="s">
        <v>18</v>
      </c>
      <c r="D6" s="53" t="s">
        <v>19</v>
      </c>
      <c r="E6" s="53" t="s">
        <v>20</v>
      </c>
      <c r="F6" s="53" t="s">
        <v>21</v>
      </c>
      <c r="G6" s="53" t="s">
        <v>22</v>
      </c>
      <c r="H6" s="53" t="s">
        <v>23</v>
      </c>
      <c r="I6" s="80" t="s">
        <v>24</v>
      </c>
      <c r="J6" s="80"/>
      <c r="K6" s="53" t="s">
        <v>25</v>
      </c>
      <c r="L6" s="91" t="s">
        <v>39</v>
      </c>
      <c r="M6" s="59"/>
      <c r="N6" s="58" t="s">
        <v>40</v>
      </c>
      <c r="O6" s="59"/>
      <c r="P6" s="58" t="s">
        <v>12</v>
      </c>
      <c r="Q6" s="59"/>
      <c r="R6" s="87" t="s">
        <v>6</v>
      </c>
      <c r="S6" s="88"/>
      <c r="T6" s="106"/>
      <c r="U6" s="76"/>
      <c r="V6" s="113" t="s">
        <v>39</v>
      </c>
      <c r="W6" s="114"/>
      <c r="X6" s="111" t="s">
        <v>7</v>
      </c>
      <c r="Y6" s="112"/>
      <c r="Z6" s="111" t="s">
        <v>8</v>
      </c>
      <c r="AA6" s="112"/>
      <c r="AB6" s="125" t="s">
        <v>42</v>
      </c>
      <c r="AC6" s="112"/>
      <c r="AD6" s="140" t="s">
        <v>48</v>
      </c>
      <c r="AE6" s="112"/>
      <c r="AF6" s="126" t="s">
        <v>49</v>
      </c>
      <c r="AG6" s="127"/>
      <c r="AH6" s="128" t="s">
        <v>50</v>
      </c>
      <c r="AI6" s="129"/>
      <c r="AJ6" s="135" t="s">
        <v>51</v>
      </c>
      <c r="AK6" s="136"/>
      <c r="AL6" s="106"/>
    </row>
    <row r="7" spans="1:38" ht="15" customHeight="1">
      <c r="A7" s="77"/>
      <c r="B7" s="85"/>
      <c r="C7" s="54"/>
      <c r="D7" s="54"/>
      <c r="E7" s="62"/>
      <c r="F7" s="62"/>
      <c r="G7" s="62"/>
      <c r="H7" s="62"/>
      <c r="I7" s="63" t="s">
        <v>26</v>
      </c>
      <c r="J7" s="63"/>
      <c r="K7" s="62"/>
      <c r="L7" s="56" t="s">
        <v>9</v>
      </c>
      <c r="M7" s="57"/>
      <c r="N7" s="55" t="s">
        <v>41</v>
      </c>
      <c r="O7" s="57"/>
      <c r="P7" s="55" t="s">
        <v>13</v>
      </c>
      <c r="Q7" s="57"/>
      <c r="R7" s="89"/>
      <c r="S7" s="90"/>
      <c r="T7" s="106"/>
      <c r="U7" s="77"/>
      <c r="V7" s="123" t="s">
        <v>9</v>
      </c>
      <c r="W7" s="124"/>
      <c r="X7" s="55" t="s">
        <v>43</v>
      </c>
      <c r="Y7" s="122"/>
      <c r="Z7" s="120" t="s">
        <v>44</v>
      </c>
      <c r="AA7" s="121"/>
      <c r="AB7" s="55" t="s">
        <v>45</v>
      </c>
      <c r="AC7" s="122"/>
      <c r="AD7" s="145" t="s">
        <v>52</v>
      </c>
      <c r="AE7" s="146"/>
      <c r="AF7" s="45" t="s">
        <v>53</v>
      </c>
      <c r="AG7" s="46"/>
      <c r="AH7" s="130"/>
      <c r="AI7" s="131"/>
      <c r="AJ7" s="137"/>
      <c r="AK7" s="138"/>
      <c r="AL7" s="106"/>
    </row>
    <row r="8" spans="1:38" ht="24.95" customHeight="1">
      <c r="A8" s="78"/>
      <c r="B8" s="64" t="s">
        <v>9</v>
      </c>
      <c r="C8" s="60" t="s">
        <v>27</v>
      </c>
      <c r="D8" s="60" t="s">
        <v>28</v>
      </c>
      <c r="E8" s="60" t="s">
        <v>29</v>
      </c>
      <c r="F8" s="60" t="s">
        <v>30</v>
      </c>
      <c r="G8" s="60" t="s">
        <v>31</v>
      </c>
      <c r="H8" s="60" t="s">
        <v>32</v>
      </c>
      <c r="I8" s="33" t="s">
        <v>33</v>
      </c>
      <c r="J8" s="33" t="s">
        <v>34</v>
      </c>
      <c r="K8" s="60" t="s">
        <v>35</v>
      </c>
      <c r="L8" s="36" t="s">
        <v>33</v>
      </c>
      <c r="M8" s="33" t="s">
        <v>34</v>
      </c>
      <c r="N8" s="33" t="s">
        <v>33</v>
      </c>
      <c r="O8" s="33" t="s">
        <v>34</v>
      </c>
      <c r="P8" s="33" t="s">
        <v>33</v>
      </c>
      <c r="Q8" s="33" t="s">
        <v>34</v>
      </c>
      <c r="R8" s="33" t="s">
        <v>33</v>
      </c>
      <c r="S8" s="37" t="s">
        <v>34</v>
      </c>
      <c r="T8" s="107"/>
      <c r="U8" s="78"/>
      <c r="V8" s="41" t="s">
        <v>33</v>
      </c>
      <c r="W8" s="42" t="s">
        <v>34</v>
      </c>
      <c r="X8" s="33" t="s">
        <v>33</v>
      </c>
      <c r="Y8" s="33" t="s">
        <v>34</v>
      </c>
      <c r="Z8" s="33" t="s">
        <v>33</v>
      </c>
      <c r="AA8" s="33" t="s">
        <v>34</v>
      </c>
      <c r="AB8" s="42" t="s">
        <v>33</v>
      </c>
      <c r="AC8" s="33" t="s">
        <v>34</v>
      </c>
      <c r="AD8" s="36" t="s">
        <v>33</v>
      </c>
      <c r="AE8" s="33" t="s">
        <v>34</v>
      </c>
      <c r="AF8" s="33" t="s">
        <v>33</v>
      </c>
      <c r="AG8" s="33" t="s">
        <v>34</v>
      </c>
      <c r="AH8" s="33" t="s">
        <v>33</v>
      </c>
      <c r="AI8" s="33" t="s">
        <v>34</v>
      </c>
      <c r="AJ8" s="33" t="s">
        <v>33</v>
      </c>
      <c r="AK8" s="37" t="s">
        <v>34</v>
      </c>
      <c r="AL8" s="107"/>
    </row>
    <row r="9" spans="1:38" ht="24.95" customHeight="1" thickBot="1">
      <c r="A9" s="79"/>
      <c r="B9" s="65"/>
      <c r="C9" s="61"/>
      <c r="D9" s="61"/>
      <c r="E9" s="61"/>
      <c r="F9" s="61"/>
      <c r="G9" s="61"/>
      <c r="H9" s="61"/>
      <c r="I9" s="34" t="s">
        <v>10</v>
      </c>
      <c r="J9" s="34" t="s">
        <v>11</v>
      </c>
      <c r="K9" s="61"/>
      <c r="L9" s="38" t="s">
        <v>10</v>
      </c>
      <c r="M9" s="34" t="s">
        <v>11</v>
      </c>
      <c r="N9" s="34" t="s">
        <v>10</v>
      </c>
      <c r="O9" s="39" t="s">
        <v>11</v>
      </c>
      <c r="P9" s="34" t="s">
        <v>10</v>
      </c>
      <c r="Q9" s="39" t="s">
        <v>11</v>
      </c>
      <c r="R9" s="34" t="s">
        <v>10</v>
      </c>
      <c r="S9" s="40" t="s">
        <v>11</v>
      </c>
      <c r="T9" s="108"/>
      <c r="U9" s="79"/>
      <c r="V9" s="35" t="s">
        <v>10</v>
      </c>
      <c r="W9" s="34" t="s">
        <v>11</v>
      </c>
      <c r="X9" s="34" t="s">
        <v>10</v>
      </c>
      <c r="Y9" s="34" t="s">
        <v>11</v>
      </c>
      <c r="Z9" s="34" t="s">
        <v>10</v>
      </c>
      <c r="AA9" s="34" t="s">
        <v>11</v>
      </c>
      <c r="AB9" s="34" t="s">
        <v>10</v>
      </c>
      <c r="AC9" s="34" t="s">
        <v>11</v>
      </c>
      <c r="AD9" s="38" t="s">
        <v>10</v>
      </c>
      <c r="AE9" s="34" t="s">
        <v>11</v>
      </c>
      <c r="AF9" s="34" t="s">
        <v>10</v>
      </c>
      <c r="AG9" s="39" t="s">
        <v>11</v>
      </c>
      <c r="AH9" s="34" t="s">
        <v>10</v>
      </c>
      <c r="AI9" s="39" t="s">
        <v>11</v>
      </c>
      <c r="AJ9" s="34" t="s">
        <v>10</v>
      </c>
      <c r="AK9" s="40" t="s">
        <v>11</v>
      </c>
      <c r="AL9" s="108"/>
    </row>
    <row r="10" spans="1:38" ht="5.0999999999999996" customHeight="1">
      <c r="A10" s="8"/>
      <c r="B10" s="5"/>
      <c r="C10" s="13"/>
      <c r="D10" s="13"/>
      <c r="E10" s="13"/>
      <c r="F10" s="13"/>
      <c r="G10" s="13"/>
      <c r="H10" s="13"/>
      <c r="I10" s="13"/>
      <c r="J10" s="13"/>
      <c r="K10" s="18"/>
      <c r="L10" s="17"/>
      <c r="M10" s="6"/>
      <c r="N10" s="24"/>
      <c r="O10" s="24"/>
      <c r="P10" s="24"/>
      <c r="Q10" s="24"/>
      <c r="R10" s="24"/>
      <c r="S10" s="25"/>
      <c r="T10" s="28"/>
      <c r="U10" s="8"/>
      <c r="V10" s="5"/>
      <c r="W10" s="13"/>
      <c r="X10" s="13"/>
      <c r="Y10" s="13"/>
      <c r="Z10" s="13"/>
      <c r="AA10" s="13"/>
      <c r="AB10" s="13"/>
      <c r="AC10" s="18"/>
      <c r="AD10" s="17"/>
      <c r="AE10" s="24"/>
      <c r="AF10" s="24"/>
      <c r="AG10" s="24"/>
      <c r="AH10" s="24"/>
      <c r="AI10" s="25"/>
      <c r="AJ10" s="24"/>
      <c r="AK10" s="25"/>
      <c r="AL10" s="28"/>
    </row>
    <row r="11" spans="1:38" ht="12.95" customHeight="1">
      <c r="A11" s="44" t="s">
        <v>87</v>
      </c>
      <c r="B11" s="150">
        <v>388509</v>
      </c>
      <c r="C11" s="151">
        <v>5917</v>
      </c>
      <c r="D11" s="151">
        <v>382592</v>
      </c>
      <c r="E11" s="151">
        <v>47349</v>
      </c>
      <c r="F11" s="151">
        <v>72550</v>
      </c>
      <c r="G11" s="155">
        <v>0</v>
      </c>
      <c r="H11" s="155">
        <v>0</v>
      </c>
      <c r="I11" s="151">
        <v>264674</v>
      </c>
      <c r="J11" s="152">
        <v>8200478</v>
      </c>
      <c r="K11" s="153">
        <v>3936</v>
      </c>
      <c r="L11" s="151">
        <v>295022</v>
      </c>
      <c r="M11" s="166">
        <v>9548858</v>
      </c>
      <c r="N11" s="153">
        <v>127834</v>
      </c>
      <c r="O11" s="166">
        <v>2892409</v>
      </c>
      <c r="P11" s="153">
        <v>167188</v>
      </c>
      <c r="Q11" s="166">
        <v>6656449</v>
      </c>
      <c r="R11" s="153">
        <v>4610</v>
      </c>
      <c r="S11" s="167">
        <v>3421725</v>
      </c>
      <c r="T11" s="43">
        <v>2017</v>
      </c>
      <c r="U11" s="44" t="s">
        <v>87</v>
      </c>
      <c r="V11" s="150">
        <v>133530</v>
      </c>
      <c r="W11" s="152">
        <v>5345982</v>
      </c>
      <c r="X11" s="151">
        <v>49190</v>
      </c>
      <c r="Y11" s="152">
        <v>1201825</v>
      </c>
      <c r="Z11" s="151">
        <v>83811</v>
      </c>
      <c r="AA11" s="152">
        <v>4001946</v>
      </c>
      <c r="AB11" s="151">
        <v>529</v>
      </c>
      <c r="AC11" s="166">
        <v>142211</v>
      </c>
      <c r="AD11" s="155">
        <v>0</v>
      </c>
      <c r="AE11" s="173">
        <v>0</v>
      </c>
      <c r="AF11" s="154">
        <v>0</v>
      </c>
      <c r="AG11" s="173">
        <v>0</v>
      </c>
      <c r="AH11" s="154">
        <v>0</v>
      </c>
      <c r="AI11" s="170">
        <v>0</v>
      </c>
      <c r="AJ11" s="153">
        <v>162221</v>
      </c>
      <c r="AK11" s="167">
        <v>47885502</v>
      </c>
      <c r="AL11" s="43">
        <v>2017</v>
      </c>
    </row>
    <row r="12" spans="1:38" ht="12.95" customHeight="1">
      <c r="A12" s="44" t="s">
        <v>88</v>
      </c>
      <c r="B12" s="150">
        <v>302915</v>
      </c>
      <c r="C12" s="151">
        <v>5113</v>
      </c>
      <c r="D12" s="151">
        <v>297802</v>
      </c>
      <c r="E12" s="151">
        <v>48732</v>
      </c>
      <c r="F12" s="151">
        <v>52040</v>
      </c>
      <c r="G12" s="155">
        <v>0</v>
      </c>
      <c r="H12" s="155">
        <v>0</v>
      </c>
      <c r="I12" s="151">
        <v>200544</v>
      </c>
      <c r="J12" s="152">
        <v>6552369</v>
      </c>
      <c r="K12" s="153">
        <v>1599</v>
      </c>
      <c r="L12" s="151">
        <v>258372</v>
      </c>
      <c r="M12" s="166">
        <v>7355153</v>
      </c>
      <c r="N12" s="153">
        <v>110925</v>
      </c>
      <c r="O12" s="166">
        <v>2413249</v>
      </c>
      <c r="P12" s="153">
        <v>147447</v>
      </c>
      <c r="Q12" s="166">
        <v>4941903</v>
      </c>
      <c r="R12" s="153">
        <v>8804</v>
      </c>
      <c r="S12" s="167">
        <v>1749858</v>
      </c>
      <c r="T12" s="43">
        <v>2018</v>
      </c>
      <c r="U12" s="44" t="s">
        <v>88</v>
      </c>
      <c r="V12" s="150">
        <v>163416</v>
      </c>
      <c r="W12" s="152">
        <v>7876700</v>
      </c>
      <c r="X12" s="151">
        <v>51038</v>
      </c>
      <c r="Y12" s="152">
        <v>1239209</v>
      </c>
      <c r="Z12" s="151">
        <v>111438</v>
      </c>
      <c r="AA12" s="152">
        <v>6528699</v>
      </c>
      <c r="AB12" s="151">
        <v>940</v>
      </c>
      <c r="AC12" s="166">
        <v>108791</v>
      </c>
      <c r="AD12" s="155">
        <v>0</v>
      </c>
      <c r="AE12" s="173">
        <v>0</v>
      </c>
      <c r="AF12" s="154">
        <v>0</v>
      </c>
      <c r="AG12" s="173">
        <v>0</v>
      </c>
      <c r="AH12" s="154">
        <v>0</v>
      </c>
      <c r="AI12" s="170">
        <v>0</v>
      </c>
      <c r="AJ12" s="153">
        <v>145097</v>
      </c>
      <c r="AK12" s="167">
        <v>44942716</v>
      </c>
      <c r="AL12" s="43">
        <v>2018</v>
      </c>
    </row>
    <row r="13" spans="1:38" ht="12.95" customHeight="1">
      <c r="A13" s="44" t="s">
        <v>89</v>
      </c>
      <c r="B13" s="150">
        <v>282860</v>
      </c>
      <c r="C13" s="151">
        <v>2025</v>
      </c>
      <c r="D13" s="151">
        <v>280835</v>
      </c>
      <c r="E13" s="151">
        <v>18729</v>
      </c>
      <c r="F13" s="151">
        <v>38887</v>
      </c>
      <c r="G13" s="151">
        <v>5080</v>
      </c>
      <c r="H13" s="151">
        <v>1042</v>
      </c>
      <c r="I13" s="151">
        <v>217971</v>
      </c>
      <c r="J13" s="152">
        <v>7158568</v>
      </c>
      <c r="K13" s="153">
        <v>1151</v>
      </c>
      <c r="L13" s="151">
        <v>279609</v>
      </c>
      <c r="M13" s="166">
        <v>6404969</v>
      </c>
      <c r="N13" s="153">
        <v>117438</v>
      </c>
      <c r="O13" s="166">
        <v>2481204</v>
      </c>
      <c r="P13" s="153">
        <v>162171</v>
      </c>
      <c r="Q13" s="166">
        <v>3923765</v>
      </c>
      <c r="R13" s="153">
        <v>4535</v>
      </c>
      <c r="S13" s="167">
        <v>1691826</v>
      </c>
      <c r="T13" s="43">
        <v>2019</v>
      </c>
      <c r="U13" s="44" t="s">
        <v>89</v>
      </c>
      <c r="V13" s="150">
        <v>155787</v>
      </c>
      <c r="W13" s="152">
        <v>5636921</v>
      </c>
      <c r="X13" s="151">
        <v>54044</v>
      </c>
      <c r="Y13" s="152">
        <v>973581</v>
      </c>
      <c r="Z13" s="151">
        <v>101359</v>
      </c>
      <c r="AA13" s="152">
        <v>4614856</v>
      </c>
      <c r="AB13" s="151">
        <v>245</v>
      </c>
      <c r="AC13" s="166">
        <v>46957</v>
      </c>
      <c r="AD13" s="151">
        <v>26</v>
      </c>
      <c r="AE13" s="166">
        <v>689</v>
      </c>
      <c r="AF13" s="153">
        <v>113</v>
      </c>
      <c r="AG13" s="166">
        <v>838</v>
      </c>
      <c r="AH13" s="153">
        <v>-987</v>
      </c>
      <c r="AI13" s="167">
        <v>-692112</v>
      </c>
      <c r="AJ13" s="153">
        <v>154969</v>
      </c>
      <c r="AK13" s="167">
        <v>32873508</v>
      </c>
      <c r="AL13" s="43">
        <v>2019</v>
      </c>
    </row>
    <row r="14" spans="1:38" ht="12.95" customHeight="1">
      <c r="A14" s="44" t="s">
        <v>90</v>
      </c>
      <c r="B14" s="150">
        <v>243008</v>
      </c>
      <c r="C14" s="151">
        <v>1151</v>
      </c>
      <c r="D14" s="151">
        <v>241857</v>
      </c>
      <c r="E14" s="151">
        <v>12474</v>
      </c>
      <c r="F14" s="151">
        <v>36237</v>
      </c>
      <c r="G14" s="151">
        <v>3678</v>
      </c>
      <c r="H14" s="151">
        <v>774</v>
      </c>
      <c r="I14" s="151">
        <v>189411</v>
      </c>
      <c r="J14" s="152">
        <v>5132783</v>
      </c>
      <c r="K14" s="153">
        <v>434</v>
      </c>
      <c r="L14" s="151">
        <v>267761</v>
      </c>
      <c r="M14" s="166">
        <v>6261790</v>
      </c>
      <c r="N14" s="153">
        <v>104935</v>
      </c>
      <c r="O14" s="166">
        <v>2107282</v>
      </c>
      <c r="P14" s="153">
        <v>162826</v>
      </c>
      <c r="Q14" s="166">
        <v>4154508</v>
      </c>
      <c r="R14" s="153">
        <v>3821</v>
      </c>
      <c r="S14" s="167">
        <v>384994</v>
      </c>
      <c r="T14" s="43">
        <v>2020</v>
      </c>
      <c r="U14" s="44" t="s">
        <v>90</v>
      </c>
      <c r="V14" s="150">
        <v>182490</v>
      </c>
      <c r="W14" s="152">
        <v>6771684</v>
      </c>
      <c r="X14" s="151">
        <v>58986</v>
      </c>
      <c r="Y14" s="152">
        <v>1039304</v>
      </c>
      <c r="Z14" s="151">
        <v>123186</v>
      </c>
      <c r="AA14" s="152">
        <v>5686094</v>
      </c>
      <c r="AB14" s="151">
        <v>174</v>
      </c>
      <c r="AC14" s="166">
        <v>45893</v>
      </c>
      <c r="AD14" s="151">
        <v>45</v>
      </c>
      <c r="AE14" s="166">
        <v>286</v>
      </c>
      <c r="AF14" s="153">
        <v>99</v>
      </c>
      <c r="AG14" s="166">
        <v>107</v>
      </c>
      <c r="AH14" s="153">
        <v>-947</v>
      </c>
      <c r="AI14" s="167">
        <v>-313512</v>
      </c>
      <c r="AJ14" s="153">
        <v>134358</v>
      </c>
      <c r="AK14" s="167">
        <v>29942819</v>
      </c>
      <c r="AL14" s="43">
        <v>2020</v>
      </c>
    </row>
    <row r="15" spans="1:38" ht="12.95" customHeight="1">
      <c r="A15" s="44" t="s">
        <v>91</v>
      </c>
      <c r="B15" s="150">
        <v>234897</v>
      </c>
      <c r="C15" s="151">
        <v>434</v>
      </c>
      <c r="D15" s="151">
        <v>234463</v>
      </c>
      <c r="E15" s="151">
        <v>12970</v>
      </c>
      <c r="F15" s="151">
        <v>39622</v>
      </c>
      <c r="G15" s="151">
        <v>3379</v>
      </c>
      <c r="H15" s="151">
        <v>597</v>
      </c>
      <c r="I15" s="151">
        <v>177678</v>
      </c>
      <c r="J15" s="152">
        <v>5053888</v>
      </c>
      <c r="K15" s="153">
        <v>651</v>
      </c>
      <c r="L15" s="151">
        <v>260239</v>
      </c>
      <c r="M15" s="166">
        <v>5861951</v>
      </c>
      <c r="N15" s="153">
        <v>102957</v>
      </c>
      <c r="O15" s="166">
        <v>2323838</v>
      </c>
      <c r="P15" s="153">
        <v>157282</v>
      </c>
      <c r="Q15" s="166">
        <v>3538112</v>
      </c>
      <c r="R15" s="153">
        <v>8563</v>
      </c>
      <c r="S15" s="167">
        <v>795635</v>
      </c>
      <c r="T15" s="43">
        <v>2021</v>
      </c>
      <c r="U15" s="44" t="s">
        <v>91</v>
      </c>
      <c r="V15" s="150">
        <v>162674</v>
      </c>
      <c r="W15" s="152">
        <v>4708018</v>
      </c>
      <c r="X15" s="151">
        <v>49346</v>
      </c>
      <c r="Y15" s="152">
        <v>910952</v>
      </c>
      <c r="Z15" s="151">
        <v>113095</v>
      </c>
      <c r="AA15" s="152">
        <v>3789792</v>
      </c>
      <c r="AB15" s="151">
        <v>147</v>
      </c>
      <c r="AC15" s="166">
        <v>7166</v>
      </c>
      <c r="AD15" s="151">
        <v>18</v>
      </c>
      <c r="AE15" s="166">
        <v>83</v>
      </c>
      <c r="AF15" s="153">
        <v>68</v>
      </c>
      <c r="AG15" s="166">
        <v>25</v>
      </c>
      <c r="AH15" s="153">
        <v>-281</v>
      </c>
      <c r="AI15" s="167">
        <v>-173639</v>
      </c>
      <c r="AJ15" s="153">
        <v>128685</v>
      </c>
      <c r="AK15" s="167">
        <v>28599275</v>
      </c>
      <c r="AL15" s="43">
        <v>2021</v>
      </c>
    </row>
    <row r="16" spans="1:38" ht="12.95" customHeight="1">
      <c r="A16" s="44" t="s">
        <v>92</v>
      </c>
      <c r="B16" s="150">
        <v>251226</v>
      </c>
      <c r="C16" s="151">
        <v>651</v>
      </c>
      <c r="D16" s="151">
        <v>250577</v>
      </c>
      <c r="E16" s="151">
        <v>19725</v>
      </c>
      <c r="F16" s="151">
        <v>42268</v>
      </c>
      <c r="G16" s="151">
        <v>4554</v>
      </c>
      <c r="H16" s="151">
        <v>2051</v>
      </c>
      <c r="I16" s="151">
        <v>181740</v>
      </c>
      <c r="J16" s="152">
        <v>5159571</v>
      </c>
      <c r="K16" s="153">
        <v>888</v>
      </c>
      <c r="L16" s="151">
        <v>259049</v>
      </c>
      <c r="M16" s="166">
        <v>5232272</v>
      </c>
      <c r="N16" s="153">
        <v>107018</v>
      </c>
      <c r="O16" s="166">
        <v>2300658</v>
      </c>
      <c r="P16" s="153">
        <v>152031</v>
      </c>
      <c r="Q16" s="166">
        <v>2931613</v>
      </c>
      <c r="R16" s="153">
        <v>14933</v>
      </c>
      <c r="S16" s="167">
        <v>1114808</v>
      </c>
      <c r="T16" s="43">
        <v>2022</v>
      </c>
      <c r="U16" s="44" t="s">
        <v>92</v>
      </c>
      <c r="V16" s="150">
        <v>169517</v>
      </c>
      <c r="W16" s="152">
        <v>6715856</v>
      </c>
      <c r="X16" s="151">
        <v>47484</v>
      </c>
      <c r="Y16" s="152">
        <v>900851</v>
      </c>
      <c r="Z16" s="151">
        <v>121639</v>
      </c>
      <c r="AA16" s="152">
        <v>5591372</v>
      </c>
      <c r="AB16" s="151">
        <v>296</v>
      </c>
      <c r="AC16" s="166">
        <v>30319</v>
      </c>
      <c r="AD16" s="151">
        <v>15</v>
      </c>
      <c r="AE16" s="166">
        <v>358</v>
      </c>
      <c r="AF16" s="153">
        <v>83</v>
      </c>
      <c r="AG16" s="166">
        <v>192957</v>
      </c>
      <c r="AH16" s="153">
        <v>-1056</v>
      </c>
      <c r="AI16" s="167">
        <v>-869908</v>
      </c>
      <c r="AJ16" s="153">
        <v>110143</v>
      </c>
      <c r="AK16" s="167">
        <v>23945124</v>
      </c>
      <c r="AL16" s="43">
        <v>2022</v>
      </c>
    </row>
    <row r="17" spans="1:38" ht="12.95" customHeight="1">
      <c r="A17" s="44" t="s">
        <v>93</v>
      </c>
      <c r="B17" s="150">
        <v>288526</v>
      </c>
      <c r="C17" s="151">
        <v>888</v>
      </c>
      <c r="D17" s="151">
        <v>287638</v>
      </c>
      <c r="E17" s="151">
        <v>20666</v>
      </c>
      <c r="F17" s="151">
        <v>44701</v>
      </c>
      <c r="G17" s="151">
        <v>4609</v>
      </c>
      <c r="H17" s="151">
        <v>540</v>
      </c>
      <c r="I17" s="151">
        <v>217365</v>
      </c>
      <c r="J17" s="152">
        <v>6812818</v>
      </c>
      <c r="K17" s="153">
        <v>645</v>
      </c>
      <c r="L17" s="151">
        <v>301819</v>
      </c>
      <c r="M17" s="166">
        <v>6256528</v>
      </c>
      <c r="N17" s="153">
        <v>124840</v>
      </c>
      <c r="O17" s="166">
        <v>2788185</v>
      </c>
      <c r="P17" s="153">
        <v>176979</v>
      </c>
      <c r="Q17" s="166">
        <v>3468343</v>
      </c>
      <c r="R17" s="153">
        <v>13119</v>
      </c>
      <c r="S17" s="167">
        <v>3519657</v>
      </c>
      <c r="T17" s="43">
        <v>2023</v>
      </c>
      <c r="U17" s="44" t="s">
        <v>93</v>
      </c>
      <c r="V17" s="150">
        <v>158342</v>
      </c>
      <c r="W17" s="152">
        <v>6015730</v>
      </c>
      <c r="X17" s="151">
        <v>51193</v>
      </c>
      <c r="Y17" s="152">
        <v>1001612</v>
      </c>
      <c r="Z17" s="151">
        <v>106956</v>
      </c>
      <c r="AA17" s="152">
        <v>4840332</v>
      </c>
      <c r="AB17" s="151">
        <v>91</v>
      </c>
      <c r="AC17" s="166">
        <v>83403</v>
      </c>
      <c r="AD17" s="151">
        <v>14</v>
      </c>
      <c r="AE17" s="166">
        <v>9701</v>
      </c>
      <c r="AF17" s="153">
        <v>88</v>
      </c>
      <c r="AG17" s="166">
        <v>80683</v>
      </c>
      <c r="AH17" s="153">
        <v>-205</v>
      </c>
      <c r="AI17" s="167">
        <v>-234055</v>
      </c>
      <c r="AJ17" s="153">
        <v>128575</v>
      </c>
      <c r="AK17" s="167">
        <v>21163681</v>
      </c>
      <c r="AL17" s="43">
        <v>2023</v>
      </c>
    </row>
    <row r="18" spans="1:38" ht="12.95" customHeight="1">
      <c r="A18" s="44" t="s">
        <v>94</v>
      </c>
      <c r="B18" s="150">
        <v>293447</v>
      </c>
      <c r="C18" s="151">
        <v>645</v>
      </c>
      <c r="D18" s="151">
        <v>292802</v>
      </c>
      <c r="E18" s="151">
        <v>18067</v>
      </c>
      <c r="F18" s="151">
        <v>44713</v>
      </c>
      <c r="G18" s="151">
        <v>3586</v>
      </c>
      <c r="H18" s="151">
        <v>742</v>
      </c>
      <c r="I18" s="151">
        <v>224842</v>
      </c>
      <c r="J18" s="152">
        <v>7350854</v>
      </c>
      <c r="K18" s="153">
        <v>1497</v>
      </c>
      <c r="L18" s="151">
        <v>319219</v>
      </c>
      <c r="M18" s="166">
        <v>7090827</v>
      </c>
      <c r="N18" s="153">
        <v>125693</v>
      </c>
      <c r="O18" s="166">
        <v>3172763</v>
      </c>
      <c r="P18" s="153">
        <v>193526</v>
      </c>
      <c r="Q18" s="166">
        <v>3918064</v>
      </c>
      <c r="R18" s="153">
        <v>14273</v>
      </c>
      <c r="S18" s="167">
        <v>5042488</v>
      </c>
      <c r="T18" s="43">
        <v>2024</v>
      </c>
      <c r="U18" s="44" t="s">
        <v>94</v>
      </c>
      <c r="V18" s="150">
        <v>190938</v>
      </c>
      <c r="W18" s="152">
        <v>6565513</v>
      </c>
      <c r="X18" s="151">
        <v>59316</v>
      </c>
      <c r="Y18" s="152">
        <v>876459</v>
      </c>
      <c r="Z18" s="151">
        <v>131441</v>
      </c>
      <c r="AA18" s="152">
        <v>4971877</v>
      </c>
      <c r="AB18" s="151">
        <v>80</v>
      </c>
      <c r="AC18" s="166">
        <v>58244</v>
      </c>
      <c r="AD18" s="151">
        <v>14</v>
      </c>
      <c r="AE18" s="166">
        <v>2904</v>
      </c>
      <c r="AF18" s="153">
        <v>87</v>
      </c>
      <c r="AG18" s="166">
        <v>656029</v>
      </c>
      <c r="AH18" s="153">
        <v>-263</v>
      </c>
      <c r="AI18" s="167">
        <v>-348656</v>
      </c>
      <c r="AJ18" s="153">
        <v>130900</v>
      </c>
      <c r="AK18" s="167">
        <v>18167575</v>
      </c>
      <c r="AL18" s="43">
        <v>2024</v>
      </c>
    </row>
    <row r="19" spans="1:38" ht="5.0999999999999996" customHeight="1">
      <c r="A19" s="19"/>
      <c r="B19" s="20"/>
      <c r="C19" s="21"/>
      <c r="D19" s="21"/>
      <c r="E19" s="21"/>
      <c r="F19" s="21"/>
      <c r="G19" s="21"/>
      <c r="H19" s="21"/>
      <c r="I19" s="21"/>
      <c r="J19" s="21"/>
      <c r="K19" s="22"/>
      <c r="L19" s="21"/>
      <c r="M19" s="23"/>
      <c r="N19" s="23"/>
      <c r="O19" s="23"/>
      <c r="P19" s="23"/>
      <c r="Q19" s="23"/>
      <c r="R19" s="23"/>
      <c r="S19" s="26"/>
      <c r="T19" s="28"/>
      <c r="U19" s="19"/>
      <c r="V19" s="20"/>
      <c r="W19" s="21"/>
      <c r="X19" s="21"/>
      <c r="Y19" s="21"/>
      <c r="Z19" s="21"/>
      <c r="AA19" s="21"/>
      <c r="AB19" s="21"/>
      <c r="AC19" s="22"/>
      <c r="AD19" s="21"/>
      <c r="AE19" s="23"/>
      <c r="AF19" s="23"/>
      <c r="AG19" s="23"/>
      <c r="AH19" s="23"/>
      <c r="AI19" s="26"/>
      <c r="AJ19" s="23"/>
      <c r="AK19" s="26"/>
      <c r="AL19" s="28"/>
    </row>
    <row r="20" spans="1:38" ht="14.1" customHeight="1">
      <c r="A20" s="149" t="s">
        <v>86</v>
      </c>
      <c r="B20" s="150">
        <v>128097</v>
      </c>
      <c r="C20" s="151">
        <v>349</v>
      </c>
      <c r="D20" s="151">
        <v>127748</v>
      </c>
      <c r="E20" s="151">
        <v>4299</v>
      </c>
      <c r="F20" s="151">
        <v>32921</v>
      </c>
      <c r="G20" s="151">
        <v>94</v>
      </c>
      <c r="H20" s="151">
        <v>599</v>
      </c>
      <c r="I20" s="151">
        <v>89324</v>
      </c>
      <c r="J20" s="152">
        <v>6801933</v>
      </c>
      <c r="K20" s="153">
        <v>860</v>
      </c>
      <c r="L20" s="151">
        <v>94065</v>
      </c>
      <c r="M20" s="166">
        <v>5516276</v>
      </c>
      <c r="N20" s="153">
        <v>79567</v>
      </c>
      <c r="O20" s="166">
        <v>3007002</v>
      </c>
      <c r="P20" s="153">
        <v>14498</v>
      </c>
      <c r="Q20" s="166">
        <v>2509274</v>
      </c>
      <c r="R20" s="153">
        <v>1677</v>
      </c>
      <c r="S20" s="167">
        <v>4927957</v>
      </c>
      <c r="T20" s="168" t="s">
        <v>99</v>
      </c>
      <c r="U20" s="149" t="s">
        <v>86</v>
      </c>
      <c r="V20" s="150">
        <v>16006</v>
      </c>
      <c r="W20" s="152">
        <v>4949875</v>
      </c>
      <c r="X20" s="151">
        <v>7095</v>
      </c>
      <c r="Y20" s="152">
        <v>658051</v>
      </c>
      <c r="Z20" s="151">
        <v>8846</v>
      </c>
      <c r="AA20" s="152">
        <v>3575488</v>
      </c>
      <c r="AB20" s="151">
        <v>13</v>
      </c>
      <c r="AC20" s="166">
        <v>57622</v>
      </c>
      <c r="AD20" s="151">
        <v>4</v>
      </c>
      <c r="AE20" s="166">
        <v>2727</v>
      </c>
      <c r="AF20" s="153">
        <v>48</v>
      </c>
      <c r="AG20" s="166">
        <v>655987</v>
      </c>
      <c r="AH20" s="153">
        <v>-153</v>
      </c>
      <c r="AI20" s="167">
        <v>-349407</v>
      </c>
      <c r="AJ20" s="153">
        <v>17471</v>
      </c>
      <c r="AK20" s="167">
        <v>17349487</v>
      </c>
      <c r="AL20" s="168" t="s">
        <v>99</v>
      </c>
    </row>
    <row r="21" spans="1:38" ht="12.95" customHeight="1">
      <c r="A21" s="149" t="s">
        <v>57</v>
      </c>
      <c r="B21" s="150">
        <v>26272</v>
      </c>
      <c r="C21" s="151">
        <v>4</v>
      </c>
      <c r="D21" s="151">
        <v>26268</v>
      </c>
      <c r="E21" s="151">
        <v>1819</v>
      </c>
      <c r="F21" s="151">
        <v>5826</v>
      </c>
      <c r="G21" s="151">
        <v>22</v>
      </c>
      <c r="H21" s="151">
        <v>158</v>
      </c>
      <c r="I21" s="151">
        <v>18447</v>
      </c>
      <c r="J21" s="152">
        <v>1850542</v>
      </c>
      <c r="K21" s="154">
        <v>0</v>
      </c>
      <c r="L21" s="151">
        <v>19062</v>
      </c>
      <c r="M21" s="166">
        <v>1137351</v>
      </c>
      <c r="N21" s="153">
        <v>16655</v>
      </c>
      <c r="O21" s="166">
        <v>739483</v>
      </c>
      <c r="P21" s="153">
        <v>2407</v>
      </c>
      <c r="Q21" s="166">
        <v>397868</v>
      </c>
      <c r="R21" s="153">
        <v>869</v>
      </c>
      <c r="S21" s="167">
        <v>3098658</v>
      </c>
      <c r="T21" s="168" t="s">
        <v>100</v>
      </c>
      <c r="U21" s="149" t="s">
        <v>57</v>
      </c>
      <c r="V21" s="150">
        <v>3181</v>
      </c>
      <c r="W21" s="152">
        <v>2341246</v>
      </c>
      <c r="X21" s="151">
        <v>1404</v>
      </c>
      <c r="Y21" s="152">
        <v>117874</v>
      </c>
      <c r="Z21" s="151">
        <v>1758</v>
      </c>
      <c r="AA21" s="152">
        <v>1617178</v>
      </c>
      <c r="AB21" s="151">
        <v>4</v>
      </c>
      <c r="AC21" s="166">
        <v>591</v>
      </c>
      <c r="AD21" s="155">
        <v>0</v>
      </c>
      <c r="AE21" s="173">
        <v>0</v>
      </c>
      <c r="AF21" s="153">
        <v>15</v>
      </c>
      <c r="AG21" s="166">
        <v>605603</v>
      </c>
      <c r="AH21" s="153">
        <v>-54</v>
      </c>
      <c r="AI21" s="167">
        <v>-151242</v>
      </c>
      <c r="AJ21" s="153">
        <v>3082</v>
      </c>
      <c r="AK21" s="167">
        <v>4347022</v>
      </c>
      <c r="AL21" s="168" t="s">
        <v>100</v>
      </c>
    </row>
    <row r="22" spans="1:38" ht="12.95" customHeight="1">
      <c r="A22" s="149" t="s">
        <v>58</v>
      </c>
      <c r="B22" s="150">
        <v>42595</v>
      </c>
      <c r="C22" s="155">
        <v>0</v>
      </c>
      <c r="D22" s="151">
        <v>42595</v>
      </c>
      <c r="E22" s="151">
        <v>511</v>
      </c>
      <c r="F22" s="151">
        <v>11533</v>
      </c>
      <c r="G22" s="151">
        <v>5</v>
      </c>
      <c r="H22" s="151">
        <v>358</v>
      </c>
      <c r="I22" s="151">
        <v>30188</v>
      </c>
      <c r="J22" s="152">
        <v>1861377</v>
      </c>
      <c r="K22" s="154">
        <v>0</v>
      </c>
      <c r="L22" s="151">
        <v>32687</v>
      </c>
      <c r="M22" s="166">
        <v>1997477</v>
      </c>
      <c r="N22" s="153">
        <v>26499</v>
      </c>
      <c r="O22" s="166">
        <v>944231</v>
      </c>
      <c r="P22" s="153">
        <v>6188</v>
      </c>
      <c r="Q22" s="166">
        <v>1053246</v>
      </c>
      <c r="R22" s="154">
        <v>0</v>
      </c>
      <c r="S22" s="170">
        <v>0</v>
      </c>
      <c r="T22" s="168" t="s">
        <v>101</v>
      </c>
      <c r="U22" s="149" t="s">
        <v>58</v>
      </c>
      <c r="V22" s="150">
        <v>6562</v>
      </c>
      <c r="W22" s="152">
        <v>1167913</v>
      </c>
      <c r="X22" s="151">
        <v>2921</v>
      </c>
      <c r="Y22" s="152">
        <v>249141</v>
      </c>
      <c r="Z22" s="151">
        <v>3617</v>
      </c>
      <c r="AA22" s="152">
        <v>866888</v>
      </c>
      <c r="AB22" s="155">
        <v>0</v>
      </c>
      <c r="AC22" s="173">
        <v>0</v>
      </c>
      <c r="AD22" s="151">
        <v>2</v>
      </c>
      <c r="AE22" s="166">
        <v>1500</v>
      </c>
      <c r="AF22" s="153">
        <v>22</v>
      </c>
      <c r="AG22" s="166">
        <v>50383</v>
      </c>
      <c r="AH22" s="153">
        <v>-80</v>
      </c>
      <c r="AI22" s="167">
        <v>-141242</v>
      </c>
      <c r="AJ22" s="153">
        <v>6235</v>
      </c>
      <c r="AK22" s="167">
        <v>6185907</v>
      </c>
      <c r="AL22" s="168" t="s">
        <v>101</v>
      </c>
    </row>
    <row r="23" spans="1:38" ht="12.95" customHeight="1">
      <c r="A23" s="149" t="s">
        <v>59</v>
      </c>
      <c r="B23" s="150">
        <v>26997</v>
      </c>
      <c r="C23" s="151">
        <v>54</v>
      </c>
      <c r="D23" s="151">
        <v>26943</v>
      </c>
      <c r="E23" s="151">
        <v>477</v>
      </c>
      <c r="F23" s="151">
        <v>7245</v>
      </c>
      <c r="G23" s="151">
        <v>52</v>
      </c>
      <c r="H23" s="151">
        <v>12</v>
      </c>
      <c r="I23" s="151">
        <v>18770</v>
      </c>
      <c r="J23" s="152">
        <v>1874640</v>
      </c>
      <c r="K23" s="153">
        <v>441</v>
      </c>
      <c r="L23" s="151">
        <v>19461</v>
      </c>
      <c r="M23" s="166">
        <v>1101668</v>
      </c>
      <c r="N23" s="153">
        <v>17055</v>
      </c>
      <c r="O23" s="166">
        <v>678052</v>
      </c>
      <c r="P23" s="153">
        <v>2406</v>
      </c>
      <c r="Q23" s="166">
        <v>423616</v>
      </c>
      <c r="R23" s="153">
        <v>360</v>
      </c>
      <c r="S23" s="167">
        <v>1270185</v>
      </c>
      <c r="T23" s="168" t="s">
        <v>102</v>
      </c>
      <c r="U23" s="149" t="s">
        <v>59</v>
      </c>
      <c r="V23" s="150">
        <v>2452</v>
      </c>
      <c r="W23" s="152">
        <v>647468</v>
      </c>
      <c r="X23" s="151">
        <v>1112</v>
      </c>
      <c r="Y23" s="152">
        <v>167214</v>
      </c>
      <c r="Z23" s="151">
        <v>1330</v>
      </c>
      <c r="AA23" s="152">
        <v>469417</v>
      </c>
      <c r="AB23" s="151">
        <v>5</v>
      </c>
      <c r="AC23" s="166">
        <v>10408</v>
      </c>
      <c r="AD23" s="151">
        <v>1</v>
      </c>
      <c r="AE23" s="166">
        <v>428</v>
      </c>
      <c r="AF23" s="153">
        <v>4</v>
      </c>
      <c r="AG23" s="166">
        <v>0</v>
      </c>
      <c r="AH23" s="153">
        <v>-1</v>
      </c>
      <c r="AI23" s="167">
        <v>-13343</v>
      </c>
      <c r="AJ23" s="153">
        <v>3865</v>
      </c>
      <c r="AK23" s="167">
        <v>3642493</v>
      </c>
      <c r="AL23" s="168" t="s">
        <v>102</v>
      </c>
    </row>
    <row r="24" spans="1:38" ht="12.95" customHeight="1">
      <c r="A24" s="149" t="s">
        <v>60</v>
      </c>
      <c r="B24" s="150">
        <v>18671</v>
      </c>
      <c r="C24" s="151">
        <v>221</v>
      </c>
      <c r="D24" s="151">
        <v>18450</v>
      </c>
      <c r="E24" s="151">
        <v>223</v>
      </c>
      <c r="F24" s="151">
        <v>6095</v>
      </c>
      <c r="G24" s="151">
        <v>15</v>
      </c>
      <c r="H24" s="151">
        <v>50</v>
      </c>
      <c r="I24" s="151">
        <v>12003</v>
      </c>
      <c r="J24" s="152">
        <v>637804</v>
      </c>
      <c r="K24" s="153">
        <v>285</v>
      </c>
      <c r="L24" s="151">
        <v>12425</v>
      </c>
      <c r="M24" s="166">
        <v>654682</v>
      </c>
      <c r="N24" s="153">
        <v>10759</v>
      </c>
      <c r="O24" s="166">
        <v>372051</v>
      </c>
      <c r="P24" s="153">
        <v>1666</v>
      </c>
      <c r="Q24" s="166">
        <v>282631</v>
      </c>
      <c r="R24" s="153">
        <v>178</v>
      </c>
      <c r="S24" s="167">
        <v>281827</v>
      </c>
      <c r="T24" s="168" t="s">
        <v>103</v>
      </c>
      <c r="U24" s="149" t="s">
        <v>60</v>
      </c>
      <c r="V24" s="150">
        <v>1886</v>
      </c>
      <c r="W24" s="152">
        <v>531230</v>
      </c>
      <c r="X24" s="151">
        <v>770</v>
      </c>
      <c r="Y24" s="152">
        <v>64934</v>
      </c>
      <c r="Z24" s="151">
        <v>1113</v>
      </c>
      <c r="AA24" s="152">
        <v>433974</v>
      </c>
      <c r="AB24" s="151">
        <v>2</v>
      </c>
      <c r="AC24" s="166">
        <v>32321</v>
      </c>
      <c r="AD24" s="155">
        <v>0</v>
      </c>
      <c r="AE24" s="173">
        <v>0</v>
      </c>
      <c r="AF24" s="153">
        <v>1</v>
      </c>
      <c r="AG24" s="166">
        <v>0</v>
      </c>
      <c r="AH24" s="153">
        <v>-4</v>
      </c>
      <c r="AI24" s="167">
        <v>-13569</v>
      </c>
      <c r="AJ24" s="153">
        <v>2359</v>
      </c>
      <c r="AK24" s="167">
        <v>1272819</v>
      </c>
      <c r="AL24" s="168" t="s">
        <v>103</v>
      </c>
    </row>
    <row r="25" spans="1:38" ht="12.95" customHeight="1">
      <c r="A25" s="149" t="s">
        <v>61</v>
      </c>
      <c r="B25" s="150">
        <v>13562</v>
      </c>
      <c r="C25" s="151">
        <v>70</v>
      </c>
      <c r="D25" s="151">
        <v>13492</v>
      </c>
      <c r="E25" s="151">
        <v>1269</v>
      </c>
      <c r="F25" s="151">
        <v>2222</v>
      </c>
      <c r="G25" s="155">
        <v>0</v>
      </c>
      <c r="H25" s="151">
        <v>21</v>
      </c>
      <c r="I25" s="151">
        <v>9916</v>
      </c>
      <c r="J25" s="152">
        <v>577569</v>
      </c>
      <c r="K25" s="153">
        <v>134</v>
      </c>
      <c r="L25" s="151">
        <v>10430</v>
      </c>
      <c r="M25" s="166">
        <v>625099</v>
      </c>
      <c r="N25" s="153">
        <v>8599</v>
      </c>
      <c r="O25" s="166">
        <v>273186</v>
      </c>
      <c r="P25" s="153">
        <v>1831</v>
      </c>
      <c r="Q25" s="166">
        <v>351913</v>
      </c>
      <c r="R25" s="153">
        <v>270</v>
      </c>
      <c r="S25" s="167">
        <v>277287</v>
      </c>
      <c r="T25" s="168" t="s">
        <v>104</v>
      </c>
      <c r="U25" s="149" t="s">
        <v>61</v>
      </c>
      <c r="V25" s="150">
        <v>1925</v>
      </c>
      <c r="W25" s="152">
        <v>262019</v>
      </c>
      <c r="X25" s="151">
        <v>888</v>
      </c>
      <c r="Y25" s="152">
        <v>58888</v>
      </c>
      <c r="Z25" s="151">
        <v>1028</v>
      </c>
      <c r="AA25" s="152">
        <v>188031</v>
      </c>
      <c r="AB25" s="151">
        <v>2</v>
      </c>
      <c r="AC25" s="166">
        <v>14301</v>
      </c>
      <c r="AD25" s="151">
        <v>1</v>
      </c>
      <c r="AE25" s="166">
        <v>799</v>
      </c>
      <c r="AF25" s="153">
        <v>6</v>
      </c>
      <c r="AG25" s="166">
        <v>1</v>
      </c>
      <c r="AH25" s="153">
        <v>-14</v>
      </c>
      <c r="AI25" s="167">
        <v>-30011</v>
      </c>
      <c r="AJ25" s="153">
        <v>1930</v>
      </c>
      <c r="AK25" s="167">
        <v>1901246</v>
      </c>
      <c r="AL25" s="168" t="s">
        <v>104</v>
      </c>
    </row>
    <row r="26" spans="1:38" ht="27.95" customHeight="1">
      <c r="A26" s="156" t="s">
        <v>62</v>
      </c>
      <c r="B26" s="157">
        <v>165350</v>
      </c>
      <c r="C26" s="158">
        <v>296</v>
      </c>
      <c r="D26" s="158">
        <v>165054</v>
      </c>
      <c r="E26" s="158">
        <v>13768</v>
      </c>
      <c r="F26" s="158">
        <v>11792</v>
      </c>
      <c r="G26" s="158">
        <v>3492</v>
      </c>
      <c r="H26" s="158">
        <v>143</v>
      </c>
      <c r="I26" s="158">
        <v>135518</v>
      </c>
      <c r="J26" s="159">
        <v>548921</v>
      </c>
      <c r="K26" s="160">
        <v>637</v>
      </c>
      <c r="L26" s="158">
        <v>225154</v>
      </c>
      <c r="M26" s="171">
        <v>1574551</v>
      </c>
      <c r="N26" s="160">
        <v>46126</v>
      </c>
      <c r="O26" s="171">
        <v>165761</v>
      </c>
      <c r="P26" s="160">
        <v>179028</v>
      </c>
      <c r="Q26" s="171">
        <v>1408790</v>
      </c>
      <c r="R26" s="160">
        <v>12596</v>
      </c>
      <c r="S26" s="172">
        <v>114531</v>
      </c>
      <c r="T26" s="169" t="s">
        <v>105</v>
      </c>
      <c r="U26" s="156" t="s">
        <v>62</v>
      </c>
      <c r="V26" s="157">
        <v>174932</v>
      </c>
      <c r="W26" s="159">
        <v>1615639</v>
      </c>
      <c r="X26" s="158">
        <v>52221</v>
      </c>
      <c r="Y26" s="159">
        <v>218408</v>
      </c>
      <c r="Z26" s="158">
        <v>122595</v>
      </c>
      <c r="AA26" s="159">
        <v>1396389</v>
      </c>
      <c r="AB26" s="158">
        <v>67</v>
      </c>
      <c r="AC26" s="171">
        <v>622</v>
      </c>
      <c r="AD26" s="158">
        <v>10</v>
      </c>
      <c r="AE26" s="171">
        <v>177</v>
      </c>
      <c r="AF26" s="160">
        <v>39</v>
      </c>
      <c r="AG26" s="171">
        <v>42</v>
      </c>
      <c r="AH26" s="160">
        <v>-110</v>
      </c>
      <c r="AI26" s="172">
        <v>751</v>
      </c>
      <c r="AJ26" s="160">
        <v>113429</v>
      </c>
      <c r="AK26" s="172">
        <v>818088</v>
      </c>
      <c r="AL26" s="169" t="s">
        <v>105</v>
      </c>
    </row>
    <row r="27" spans="1:38" ht="12.95" customHeight="1">
      <c r="A27" s="149" t="s">
        <v>63</v>
      </c>
      <c r="B27" s="150">
        <v>21725</v>
      </c>
      <c r="C27" s="155">
        <v>0</v>
      </c>
      <c r="D27" s="151">
        <v>21725</v>
      </c>
      <c r="E27" s="151">
        <v>611</v>
      </c>
      <c r="F27" s="151">
        <v>253</v>
      </c>
      <c r="G27" s="151">
        <v>1</v>
      </c>
      <c r="H27" s="151">
        <v>74</v>
      </c>
      <c r="I27" s="151">
        <v>20786</v>
      </c>
      <c r="J27" s="152">
        <v>86794</v>
      </c>
      <c r="K27" s="154">
        <v>0</v>
      </c>
      <c r="L27" s="151">
        <v>39149</v>
      </c>
      <c r="M27" s="166">
        <v>255994</v>
      </c>
      <c r="N27" s="153">
        <v>7003</v>
      </c>
      <c r="O27" s="166">
        <v>29393</v>
      </c>
      <c r="P27" s="153">
        <v>32146</v>
      </c>
      <c r="Q27" s="166">
        <v>226601</v>
      </c>
      <c r="R27" s="153">
        <v>1189</v>
      </c>
      <c r="S27" s="167">
        <v>35216</v>
      </c>
      <c r="T27" s="168" t="s">
        <v>106</v>
      </c>
      <c r="U27" s="149" t="s">
        <v>63</v>
      </c>
      <c r="V27" s="150">
        <v>31957</v>
      </c>
      <c r="W27" s="152">
        <v>416812</v>
      </c>
      <c r="X27" s="151">
        <v>8042</v>
      </c>
      <c r="Y27" s="152">
        <v>34817</v>
      </c>
      <c r="Z27" s="151">
        <v>23898</v>
      </c>
      <c r="AA27" s="152">
        <v>381811</v>
      </c>
      <c r="AB27" s="151">
        <v>8</v>
      </c>
      <c r="AC27" s="166">
        <v>96</v>
      </c>
      <c r="AD27" s="151">
        <v>3</v>
      </c>
      <c r="AE27" s="166">
        <v>87</v>
      </c>
      <c r="AF27" s="153">
        <v>6</v>
      </c>
      <c r="AG27" s="166">
        <v>1</v>
      </c>
      <c r="AH27" s="153">
        <v>-70</v>
      </c>
      <c r="AI27" s="167">
        <v>-111</v>
      </c>
      <c r="AJ27" s="153">
        <v>16289</v>
      </c>
      <c r="AK27" s="167">
        <v>128162</v>
      </c>
      <c r="AL27" s="168" t="s">
        <v>106</v>
      </c>
    </row>
    <row r="28" spans="1:38" ht="12.95" customHeight="1">
      <c r="A28" s="149" t="s">
        <v>64</v>
      </c>
      <c r="B28" s="150">
        <v>8492</v>
      </c>
      <c r="C28" s="151">
        <v>8</v>
      </c>
      <c r="D28" s="151">
        <v>8484</v>
      </c>
      <c r="E28" s="151">
        <v>32</v>
      </c>
      <c r="F28" s="151">
        <v>935</v>
      </c>
      <c r="G28" s="155">
        <v>0</v>
      </c>
      <c r="H28" s="151">
        <v>19</v>
      </c>
      <c r="I28" s="151">
        <v>7497</v>
      </c>
      <c r="J28" s="152">
        <v>34229</v>
      </c>
      <c r="K28" s="153">
        <v>9</v>
      </c>
      <c r="L28" s="151">
        <v>11229</v>
      </c>
      <c r="M28" s="166">
        <v>80039</v>
      </c>
      <c r="N28" s="153">
        <v>1663</v>
      </c>
      <c r="O28" s="166">
        <v>6258</v>
      </c>
      <c r="P28" s="153">
        <v>9566</v>
      </c>
      <c r="Q28" s="166">
        <v>73781</v>
      </c>
      <c r="R28" s="153">
        <v>328</v>
      </c>
      <c r="S28" s="167">
        <v>25821</v>
      </c>
      <c r="T28" s="168" t="s">
        <v>107</v>
      </c>
      <c r="U28" s="149" t="s">
        <v>64</v>
      </c>
      <c r="V28" s="150">
        <v>11445</v>
      </c>
      <c r="W28" s="152">
        <v>97887</v>
      </c>
      <c r="X28" s="151">
        <v>3098</v>
      </c>
      <c r="Y28" s="152">
        <v>14617</v>
      </c>
      <c r="Z28" s="151">
        <v>8336</v>
      </c>
      <c r="AA28" s="152">
        <v>83096</v>
      </c>
      <c r="AB28" s="151">
        <v>10</v>
      </c>
      <c r="AC28" s="166">
        <v>174</v>
      </c>
      <c r="AD28" s="155">
        <v>0</v>
      </c>
      <c r="AE28" s="173">
        <v>0</v>
      </c>
      <c r="AF28" s="153">
        <v>1</v>
      </c>
      <c r="AG28" s="166">
        <v>0</v>
      </c>
      <c r="AH28" s="153">
        <v>-14</v>
      </c>
      <c r="AI28" s="167">
        <v>-8</v>
      </c>
      <c r="AJ28" s="153">
        <v>8830</v>
      </c>
      <c r="AK28" s="167">
        <v>80903</v>
      </c>
      <c r="AL28" s="168" t="s">
        <v>107</v>
      </c>
    </row>
    <row r="29" spans="1:38" ht="12.95" customHeight="1">
      <c r="A29" s="149" t="s">
        <v>65</v>
      </c>
      <c r="B29" s="150">
        <v>17629</v>
      </c>
      <c r="C29" s="151">
        <v>5</v>
      </c>
      <c r="D29" s="151">
        <v>17624</v>
      </c>
      <c r="E29" s="151">
        <v>818</v>
      </c>
      <c r="F29" s="151">
        <v>1934</v>
      </c>
      <c r="G29" s="151">
        <v>1</v>
      </c>
      <c r="H29" s="151">
        <v>14</v>
      </c>
      <c r="I29" s="151">
        <v>14862</v>
      </c>
      <c r="J29" s="152">
        <v>65679</v>
      </c>
      <c r="K29" s="154">
        <v>0</v>
      </c>
      <c r="L29" s="151">
        <v>33231</v>
      </c>
      <c r="M29" s="166">
        <v>185369</v>
      </c>
      <c r="N29" s="153">
        <v>5448</v>
      </c>
      <c r="O29" s="166">
        <v>18156</v>
      </c>
      <c r="P29" s="153">
        <v>27783</v>
      </c>
      <c r="Q29" s="166">
        <v>167213</v>
      </c>
      <c r="R29" s="153">
        <v>173</v>
      </c>
      <c r="S29" s="167">
        <v>1984</v>
      </c>
      <c r="T29" s="168" t="s">
        <v>108</v>
      </c>
      <c r="U29" s="149" t="s">
        <v>65</v>
      </c>
      <c r="V29" s="150">
        <v>26386</v>
      </c>
      <c r="W29" s="152">
        <v>165780</v>
      </c>
      <c r="X29" s="151">
        <v>6148</v>
      </c>
      <c r="Y29" s="152">
        <v>25364</v>
      </c>
      <c r="Z29" s="151">
        <v>20225</v>
      </c>
      <c r="AA29" s="152">
        <v>140414</v>
      </c>
      <c r="AB29" s="155">
        <v>0</v>
      </c>
      <c r="AC29" s="173">
        <v>0</v>
      </c>
      <c r="AD29" s="155">
        <v>0</v>
      </c>
      <c r="AE29" s="173">
        <v>0</v>
      </c>
      <c r="AF29" s="153">
        <v>13</v>
      </c>
      <c r="AG29" s="166">
        <v>2</v>
      </c>
      <c r="AH29" s="153">
        <v>-42</v>
      </c>
      <c r="AI29" s="167">
        <v>-58</v>
      </c>
      <c r="AJ29" s="153">
        <v>8431</v>
      </c>
      <c r="AK29" s="167">
        <v>84463</v>
      </c>
      <c r="AL29" s="168" t="s">
        <v>108</v>
      </c>
    </row>
    <row r="30" spans="1:38" ht="12.95" customHeight="1">
      <c r="A30" s="149" t="s">
        <v>66</v>
      </c>
      <c r="B30" s="150">
        <v>37249</v>
      </c>
      <c r="C30" s="155">
        <v>0</v>
      </c>
      <c r="D30" s="151">
        <v>37249</v>
      </c>
      <c r="E30" s="151">
        <v>9267</v>
      </c>
      <c r="F30" s="151">
        <v>2748</v>
      </c>
      <c r="G30" s="151">
        <v>1338</v>
      </c>
      <c r="H30" s="155">
        <v>0</v>
      </c>
      <c r="I30" s="151">
        <v>23879</v>
      </c>
      <c r="J30" s="152">
        <v>82664</v>
      </c>
      <c r="K30" s="153">
        <v>17</v>
      </c>
      <c r="L30" s="151">
        <v>29609</v>
      </c>
      <c r="M30" s="166">
        <v>111264</v>
      </c>
      <c r="N30" s="153">
        <v>8312</v>
      </c>
      <c r="O30" s="166">
        <v>25480</v>
      </c>
      <c r="P30" s="153">
        <v>21297</v>
      </c>
      <c r="Q30" s="166">
        <v>85784</v>
      </c>
      <c r="R30" s="153">
        <v>9180</v>
      </c>
      <c r="S30" s="167">
        <v>34128</v>
      </c>
      <c r="T30" s="168" t="s">
        <v>109</v>
      </c>
      <c r="U30" s="149" t="s">
        <v>66</v>
      </c>
      <c r="V30" s="150">
        <v>21036</v>
      </c>
      <c r="W30" s="152">
        <v>93315</v>
      </c>
      <c r="X30" s="151">
        <v>9206</v>
      </c>
      <c r="Y30" s="152">
        <v>29854</v>
      </c>
      <c r="Z30" s="151">
        <v>11821</v>
      </c>
      <c r="AA30" s="152">
        <v>63407</v>
      </c>
      <c r="AB30" s="151">
        <v>3</v>
      </c>
      <c r="AC30" s="166">
        <v>26</v>
      </c>
      <c r="AD30" s="151">
        <v>2</v>
      </c>
      <c r="AE30" s="166">
        <v>27</v>
      </c>
      <c r="AF30" s="153">
        <v>4</v>
      </c>
      <c r="AG30" s="166">
        <v>1</v>
      </c>
      <c r="AH30" s="153">
        <v>34</v>
      </c>
      <c r="AI30" s="167">
        <v>263</v>
      </c>
      <c r="AJ30" s="153">
        <v>17069</v>
      </c>
      <c r="AK30" s="167">
        <v>83311</v>
      </c>
      <c r="AL30" s="168" t="s">
        <v>109</v>
      </c>
    </row>
    <row r="31" spans="1:38" ht="12.95" customHeight="1">
      <c r="A31" s="149" t="s">
        <v>67</v>
      </c>
      <c r="B31" s="150">
        <v>11645</v>
      </c>
      <c r="C31" s="151">
        <v>3</v>
      </c>
      <c r="D31" s="151">
        <v>11642</v>
      </c>
      <c r="E31" s="151">
        <v>342</v>
      </c>
      <c r="F31" s="151">
        <v>604</v>
      </c>
      <c r="G31" s="151">
        <v>24</v>
      </c>
      <c r="H31" s="155">
        <v>0</v>
      </c>
      <c r="I31" s="151">
        <v>10673</v>
      </c>
      <c r="J31" s="152">
        <v>43635</v>
      </c>
      <c r="K31" s="153">
        <v>2</v>
      </c>
      <c r="L31" s="151">
        <v>14919</v>
      </c>
      <c r="M31" s="166">
        <v>71455</v>
      </c>
      <c r="N31" s="153">
        <v>3009</v>
      </c>
      <c r="O31" s="166">
        <v>12405</v>
      </c>
      <c r="P31" s="153">
        <v>11910</v>
      </c>
      <c r="Q31" s="166">
        <v>59050</v>
      </c>
      <c r="R31" s="153">
        <v>347</v>
      </c>
      <c r="S31" s="167">
        <v>2115</v>
      </c>
      <c r="T31" s="168" t="s">
        <v>110</v>
      </c>
      <c r="U31" s="149" t="s">
        <v>67</v>
      </c>
      <c r="V31" s="150">
        <v>10777</v>
      </c>
      <c r="W31" s="152">
        <v>55430</v>
      </c>
      <c r="X31" s="151">
        <v>3649</v>
      </c>
      <c r="Y31" s="152">
        <v>15814</v>
      </c>
      <c r="Z31" s="151">
        <v>7120</v>
      </c>
      <c r="AA31" s="152">
        <v>39571</v>
      </c>
      <c r="AB31" s="151">
        <v>5</v>
      </c>
      <c r="AC31" s="166">
        <v>42</v>
      </c>
      <c r="AD31" s="151">
        <v>1</v>
      </c>
      <c r="AE31" s="166">
        <v>2</v>
      </c>
      <c r="AF31" s="153">
        <v>2</v>
      </c>
      <c r="AG31" s="166">
        <v>0</v>
      </c>
      <c r="AH31" s="153">
        <v>-23</v>
      </c>
      <c r="AI31" s="167">
        <v>-61</v>
      </c>
      <c r="AJ31" s="153">
        <v>7702</v>
      </c>
      <c r="AK31" s="167">
        <v>42779</v>
      </c>
      <c r="AL31" s="168" t="s">
        <v>110</v>
      </c>
    </row>
    <row r="32" spans="1:38" ht="12.95" customHeight="1">
      <c r="A32" s="149" t="s">
        <v>68</v>
      </c>
      <c r="B32" s="150">
        <v>6870</v>
      </c>
      <c r="C32" s="155">
        <v>0</v>
      </c>
      <c r="D32" s="151">
        <v>6870</v>
      </c>
      <c r="E32" s="151">
        <v>75</v>
      </c>
      <c r="F32" s="151">
        <v>704</v>
      </c>
      <c r="G32" s="151">
        <v>11</v>
      </c>
      <c r="H32" s="155">
        <v>0</v>
      </c>
      <c r="I32" s="151">
        <v>6080</v>
      </c>
      <c r="J32" s="152">
        <v>35249</v>
      </c>
      <c r="K32" s="154">
        <v>0</v>
      </c>
      <c r="L32" s="151">
        <v>18854</v>
      </c>
      <c r="M32" s="166">
        <v>182493</v>
      </c>
      <c r="N32" s="153">
        <v>2045</v>
      </c>
      <c r="O32" s="166">
        <v>11919</v>
      </c>
      <c r="P32" s="153">
        <v>16809</v>
      </c>
      <c r="Q32" s="166">
        <v>170574</v>
      </c>
      <c r="R32" s="153">
        <v>336</v>
      </c>
      <c r="S32" s="167">
        <v>5988</v>
      </c>
      <c r="T32" s="168" t="s">
        <v>111</v>
      </c>
      <c r="U32" s="149" t="s">
        <v>68</v>
      </c>
      <c r="V32" s="150">
        <v>15841</v>
      </c>
      <c r="W32" s="152">
        <v>164616</v>
      </c>
      <c r="X32" s="151">
        <v>2566</v>
      </c>
      <c r="Y32" s="152">
        <v>19816</v>
      </c>
      <c r="Z32" s="151">
        <v>13274</v>
      </c>
      <c r="AA32" s="152">
        <v>144779</v>
      </c>
      <c r="AB32" s="155">
        <v>0</v>
      </c>
      <c r="AC32" s="173">
        <v>0</v>
      </c>
      <c r="AD32" s="155">
        <v>0</v>
      </c>
      <c r="AE32" s="173">
        <v>0</v>
      </c>
      <c r="AF32" s="153">
        <v>1</v>
      </c>
      <c r="AG32" s="166">
        <v>21</v>
      </c>
      <c r="AH32" s="153">
        <v>-21</v>
      </c>
      <c r="AI32" s="167">
        <v>-146</v>
      </c>
      <c r="AJ32" s="153">
        <v>11517</v>
      </c>
      <c r="AK32" s="167">
        <v>120401</v>
      </c>
      <c r="AL32" s="168" t="s">
        <v>111</v>
      </c>
    </row>
    <row r="33" spans="1:38" ht="12.95" customHeight="1">
      <c r="A33" s="149" t="s">
        <v>69</v>
      </c>
      <c r="B33" s="150">
        <v>2711</v>
      </c>
      <c r="C33" s="155">
        <v>0</v>
      </c>
      <c r="D33" s="151">
        <v>2711</v>
      </c>
      <c r="E33" s="155">
        <v>0</v>
      </c>
      <c r="F33" s="151">
        <v>4</v>
      </c>
      <c r="G33" s="151">
        <v>426</v>
      </c>
      <c r="H33" s="151">
        <v>11</v>
      </c>
      <c r="I33" s="151">
        <v>2270</v>
      </c>
      <c r="J33" s="152">
        <v>9385</v>
      </c>
      <c r="K33" s="154">
        <v>0</v>
      </c>
      <c r="L33" s="151">
        <v>4180</v>
      </c>
      <c r="M33" s="166">
        <v>20933</v>
      </c>
      <c r="N33" s="153">
        <v>1121</v>
      </c>
      <c r="O33" s="166">
        <v>3565</v>
      </c>
      <c r="P33" s="153">
        <v>3059</v>
      </c>
      <c r="Q33" s="166">
        <v>17368</v>
      </c>
      <c r="R33" s="153">
        <v>98</v>
      </c>
      <c r="S33" s="167">
        <v>475</v>
      </c>
      <c r="T33" s="168" t="s">
        <v>112</v>
      </c>
      <c r="U33" s="149" t="s">
        <v>69</v>
      </c>
      <c r="V33" s="150">
        <v>3054</v>
      </c>
      <c r="W33" s="152">
        <v>18066</v>
      </c>
      <c r="X33" s="151">
        <v>570</v>
      </c>
      <c r="Y33" s="152">
        <v>2298</v>
      </c>
      <c r="Z33" s="151">
        <v>2482</v>
      </c>
      <c r="AA33" s="152">
        <v>15756</v>
      </c>
      <c r="AB33" s="151">
        <v>2</v>
      </c>
      <c r="AC33" s="166">
        <v>12</v>
      </c>
      <c r="AD33" s="155">
        <v>0</v>
      </c>
      <c r="AE33" s="173">
        <v>0</v>
      </c>
      <c r="AF33" s="154">
        <v>0</v>
      </c>
      <c r="AG33" s="173">
        <v>0</v>
      </c>
      <c r="AH33" s="153">
        <v>44</v>
      </c>
      <c r="AI33" s="167">
        <v>433</v>
      </c>
      <c r="AJ33" s="153">
        <v>1676</v>
      </c>
      <c r="AK33" s="167">
        <v>9655</v>
      </c>
      <c r="AL33" s="168" t="s">
        <v>112</v>
      </c>
    </row>
    <row r="34" spans="1:38" ht="12.95" customHeight="1">
      <c r="A34" s="149" t="s">
        <v>70</v>
      </c>
      <c r="B34" s="150">
        <v>6414</v>
      </c>
      <c r="C34" s="151">
        <v>10</v>
      </c>
      <c r="D34" s="151">
        <v>6404</v>
      </c>
      <c r="E34" s="151">
        <v>95</v>
      </c>
      <c r="F34" s="151">
        <v>157</v>
      </c>
      <c r="G34" s="155">
        <v>0</v>
      </c>
      <c r="H34" s="155">
        <v>0</v>
      </c>
      <c r="I34" s="151">
        <v>5999</v>
      </c>
      <c r="J34" s="152">
        <v>31629</v>
      </c>
      <c r="K34" s="153">
        <v>163</v>
      </c>
      <c r="L34" s="151">
        <v>5630</v>
      </c>
      <c r="M34" s="166">
        <v>21920</v>
      </c>
      <c r="N34" s="153">
        <v>2586</v>
      </c>
      <c r="O34" s="166">
        <v>8221</v>
      </c>
      <c r="P34" s="153">
        <v>3044</v>
      </c>
      <c r="Q34" s="166">
        <v>13700</v>
      </c>
      <c r="R34" s="153">
        <v>16</v>
      </c>
      <c r="S34" s="167">
        <v>201</v>
      </c>
      <c r="T34" s="168" t="s">
        <v>113</v>
      </c>
      <c r="U34" s="149" t="s">
        <v>70</v>
      </c>
      <c r="V34" s="150">
        <v>2025</v>
      </c>
      <c r="W34" s="152">
        <v>9093</v>
      </c>
      <c r="X34" s="151">
        <v>961</v>
      </c>
      <c r="Y34" s="152">
        <v>3296</v>
      </c>
      <c r="Z34" s="151">
        <v>1060</v>
      </c>
      <c r="AA34" s="152">
        <v>5745</v>
      </c>
      <c r="AB34" s="151">
        <v>4</v>
      </c>
      <c r="AC34" s="166">
        <v>52</v>
      </c>
      <c r="AD34" s="155">
        <v>0</v>
      </c>
      <c r="AE34" s="173">
        <v>0</v>
      </c>
      <c r="AF34" s="154">
        <v>0</v>
      </c>
      <c r="AG34" s="173">
        <v>0</v>
      </c>
      <c r="AH34" s="153">
        <v>11</v>
      </c>
      <c r="AI34" s="167">
        <v>159</v>
      </c>
      <c r="AJ34" s="153">
        <v>2304</v>
      </c>
      <c r="AK34" s="167">
        <v>25578</v>
      </c>
      <c r="AL34" s="168" t="s">
        <v>113</v>
      </c>
    </row>
    <row r="35" spans="1:38" ht="12.95" customHeight="1">
      <c r="A35" s="149" t="s">
        <v>71</v>
      </c>
      <c r="B35" s="150">
        <v>5818</v>
      </c>
      <c r="C35" s="151">
        <v>108</v>
      </c>
      <c r="D35" s="151">
        <v>5710</v>
      </c>
      <c r="E35" s="151">
        <v>432</v>
      </c>
      <c r="F35" s="151">
        <v>399</v>
      </c>
      <c r="G35" s="151">
        <v>672</v>
      </c>
      <c r="H35" s="151">
        <v>21</v>
      </c>
      <c r="I35" s="151">
        <v>4278</v>
      </c>
      <c r="J35" s="152">
        <v>17192</v>
      </c>
      <c r="K35" s="153">
        <v>16</v>
      </c>
      <c r="L35" s="151">
        <v>6805</v>
      </c>
      <c r="M35" s="166">
        <v>37391</v>
      </c>
      <c r="N35" s="153">
        <v>1530</v>
      </c>
      <c r="O35" s="166">
        <v>4896</v>
      </c>
      <c r="P35" s="153">
        <v>5275</v>
      </c>
      <c r="Q35" s="166">
        <v>32495</v>
      </c>
      <c r="R35" s="153">
        <v>104</v>
      </c>
      <c r="S35" s="167">
        <v>2251</v>
      </c>
      <c r="T35" s="168" t="s">
        <v>114</v>
      </c>
      <c r="U35" s="149" t="s">
        <v>71</v>
      </c>
      <c r="V35" s="150">
        <v>5075</v>
      </c>
      <c r="W35" s="152">
        <v>32846</v>
      </c>
      <c r="X35" s="151">
        <v>1378</v>
      </c>
      <c r="Y35" s="152">
        <v>5438</v>
      </c>
      <c r="Z35" s="151">
        <v>3690</v>
      </c>
      <c r="AA35" s="152">
        <v>27327</v>
      </c>
      <c r="AB35" s="151">
        <v>5</v>
      </c>
      <c r="AC35" s="166">
        <v>47</v>
      </c>
      <c r="AD35" s="151">
        <v>2</v>
      </c>
      <c r="AE35" s="166">
        <v>35</v>
      </c>
      <c r="AF35" s="154">
        <v>0</v>
      </c>
      <c r="AG35" s="173">
        <v>0</v>
      </c>
      <c r="AH35" s="153">
        <v>-7</v>
      </c>
      <c r="AI35" s="167">
        <v>-17</v>
      </c>
      <c r="AJ35" s="153">
        <v>3324</v>
      </c>
      <c r="AK35" s="167">
        <v>23865</v>
      </c>
      <c r="AL35" s="168" t="s">
        <v>114</v>
      </c>
    </row>
    <row r="36" spans="1:38" ht="12.95" customHeight="1">
      <c r="A36" s="149" t="s">
        <v>72</v>
      </c>
      <c r="B36" s="150">
        <v>8082</v>
      </c>
      <c r="C36" s="155">
        <v>0</v>
      </c>
      <c r="D36" s="151">
        <v>8082</v>
      </c>
      <c r="E36" s="151">
        <v>143</v>
      </c>
      <c r="F36" s="151">
        <v>358</v>
      </c>
      <c r="G36" s="151">
        <v>8</v>
      </c>
      <c r="H36" s="151">
        <v>3</v>
      </c>
      <c r="I36" s="151">
        <v>7570</v>
      </c>
      <c r="J36" s="152">
        <v>28033</v>
      </c>
      <c r="K36" s="154">
        <v>0</v>
      </c>
      <c r="L36" s="151">
        <v>12189</v>
      </c>
      <c r="M36" s="166">
        <v>64529</v>
      </c>
      <c r="N36" s="153">
        <v>2108</v>
      </c>
      <c r="O36" s="166">
        <v>7673</v>
      </c>
      <c r="P36" s="153">
        <v>10081</v>
      </c>
      <c r="Q36" s="166">
        <v>56856</v>
      </c>
      <c r="R36" s="153">
        <v>63</v>
      </c>
      <c r="S36" s="167">
        <v>842</v>
      </c>
      <c r="T36" s="168" t="s">
        <v>115</v>
      </c>
      <c r="U36" s="149" t="s">
        <v>72</v>
      </c>
      <c r="V36" s="150">
        <v>8252</v>
      </c>
      <c r="W36" s="152">
        <v>45210</v>
      </c>
      <c r="X36" s="151">
        <v>2808</v>
      </c>
      <c r="Y36" s="152">
        <v>12066</v>
      </c>
      <c r="Z36" s="151">
        <v>5441</v>
      </c>
      <c r="AA36" s="152">
        <v>33119</v>
      </c>
      <c r="AB36" s="151">
        <v>2</v>
      </c>
      <c r="AC36" s="166">
        <v>2</v>
      </c>
      <c r="AD36" s="151">
        <v>1</v>
      </c>
      <c r="AE36" s="166">
        <v>22</v>
      </c>
      <c r="AF36" s="154">
        <v>0</v>
      </c>
      <c r="AG36" s="173">
        <v>0</v>
      </c>
      <c r="AH36" s="153">
        <v>17</v>
      </c>
      <c r="AI36" s="167">
        <v>155</v>
      </c>
      <c r="AJ36" s="153">
        <v>7726</v>
      </c>
      <c r="AK36" s="167">
        <v>47338</v>
      </c>
      <c r="AL36" s="168" t="s">
        <v>115</v>
      </c>
    </row>
    <row r="37" spans="1:38" ht="12.95" customHeight="1">
      <c r="A37" s="149" t="s">
        <v>73</v>
      </c>
      <c r="B37" s="150">
        <v>5024</v>
      </c>
      <c r="C37" s="151">
        <v>4</v>
      </c>
      <c r="D37" s="151">
        <v>5020</v>
      </c>
      <c r="E37" s="151">
        <v>402</v>
      </c>
      <c r="F37" s="151">
        <v>413</v>
      </c>
      <c r="G37" s="151">
        <v>332</v>
      </c>
      <c r="H37" s="155">
        <v>0</v>
      </c>
      <c r="I37" s="151">
        <v>3869</v>
      </c>
      <c r="J37" s="152">
        <v>15126</v>
      </c>
      <c r="K37" s="153">
        <v>8</v>
      </c>
      <c r="L37" s="151">
        <v>4746</v>
      </c>
      <c r="M37" s="166">
        <v>22254</v>
      </c>
      <c r="N37" s="153">
        <v>1256</v>
      </c>
      <c r="O37" s="166">
        <v>4219</v>
      </c>
      <c r="P37" s="153">
        <v>3490</v>
      </c>
      <c r="Q37" s="166">
        <v>18035</v>
      </c>
      <c r="R37" s="153">
        <v>310</v>
      </c>
      <c r="S37" s="167">
        <v>1456</v>
      </c>
      <c r="T37" s="168" t="s">
        <v>116</v>
      </c>
      <c r="U37" s="149" t="s">
        <v>73</v>
      </c>
      <c r="V37" s="150">
        <v>3219</v>
      </c>
      <c r="W37" s="152">
        <v>15734</v>
      </c>
      <c r="X37" s="151">
        <v>1156</v>
      </c>
      <c r="Y37" s="152">
        <v>4772</v>
      </c>
      <c r="Z37" s="151">
        <v>2055</v>
      </c>
      <c r="AA37" s="152">
        <v>10926</v>
      </c>
      <c r="AB37" s="151">
        <v>7</v>
      </c>
      <c r="AC37" s="166">
        <v>37</v>
      </c>
      <c r="AD37" s="155">
        <v>0</v>
      </c>
      <c r="AE37" s="173">
        <v>0</v>
      </c>
      <c r="AF37" s="153">
        <v>1</v>
      </c>
      <c r="AG37" s="166">
        <v>0</v>
      </c>
      <c r="AH37" s="153">
        <v>4</v>
      </c>
      <c r="AI37" s="167">
        <v>95</v>
      </c>
      <c r="AJ37" s="153">
        <v>3297</v>
      </c>
      <c r="AK37" s="167">
        <v>19045</v>
      </c>
      <c r="AL37" s="168" t="s">
        <v>116</v>
      </c>
    </row>
    <row r="38" spans="1:38" ht="12.95" customHeight="1">
      <c r="A38" s="149" t="s">
        <v>74</v>
      </c>
      <c r="B38" s="150">
        <v>6947</v>
      </c>
      <c r="C38" s="155">
        <v>0</v>
      </c>
      <c r="D38" s="151">
        <v>6947</v>
      </c>
      <c r="E38" s="151">
        <v>562</v>
      </c>
      <c r="F38" s="151">
        <v>652</v>
      </c>
      <c r="G38" s="151">
        <v>162</v>
      </c>
      <c r="H38" s="155">
        <v>0</v>
      </c>
      <c r="I38" s="151">
        <v>5571</v>
      </c>
      <c r="J38" s="152">
        <v>20841</v>
      </c>
      <c r="K38" s="154">
        <v>0</v>
      </c>
      <c r="L38" s="151">
        <v>8757</v>
      </c>
      <c r="M38" s="166">
        <v>44154</v>
      </c>
      <c r="N38" s="153">
        <v>1551</v>
      </c>
      <c r="O38" s="166">
        <v>5699</v>
      </c>
      <c r="P38" s="153">
        <v>7206</v>
      </c>
      <c r="Q38" s="166">
        <v>38455</v>
      </c>
      <c r="R38" s="153">
        <v>40</v>
      </c>
      <c r="S38" s="167">
        <v>401</v>
      </c>
      <c r="T38" s="168" t="s">
        <v>117</v>
      </c>
      <c r="U38" s="149" t="s">
        <v>74</v>
      </c>
      <c r="V38" s="150">
        <v>6422</v>
      </c>
      <c r="W38" s="152">
        <v>34150</v>
      </c>
      <c r="X38" s="151">
        <v>2408</v>
      </c>
      <c r="Y38" s="152">
        <v>10690</v>
      </c>
      <c r="Z38" s="151">
        <v>4006</v>
      </c>
      <c r="AA38" s="152">
        <v>23408</v>
      </c>
      <c r="AB38" s="151">
        <v>8</v>
      </c>
      <c r="AC38" s="166">
        <v>52</v>
      </c>
      <c r="AD38" s="155">
        <v>0</v>
      </c>
      <c r="AE38" s="173">
        <v>0</v>
      </c>
      <c r="AF38" s="154">
        <v>0</v>
      </c>
      <c r="AG38" s="173">
        <v>0</v>
      </c>
      <c r="AH38" s="153">
        <v>-2</v>
      </c>
      <c r="AI38" s="167">
        <v>3</v>
      </c>
      <c r="AJ38" s="153">
        <v>5795</v>
      </c>
      <c r="AK38" s="167">
        <v>36539</v>
      </c>
      <c r="AL38" s="168" t="s">
        <v>117</v>
      </c>
    </row>
    <row r="39" spans="1:38" ht="12.95" customHeight="1">
      <c r="A39" s="149" t="s">
        <v>75</v>
      </c>
      <c r="B39" s="150">
        <v>5137</v>
      </c>
      <c r="C39" s="151">
        <v>4</v>
      </c>
      <c r="D39" s="151">
        <v>5133</v>
      </c>
      <c r="E39" s="151">
        <v>112</v>
      </c>
      <c r="F39" s="151">
        <v>789</v>
      </c>
      <c r="G39" s="151">
        <v>341</v>
      </c>
      <c r="H39" s="155">
        <v>0</v>
      </c>
      <c r="I39" s="151">
        <v>3893</v>
      </c>
      <c r="J39" s="152">
        <v>13255</v>
      </c>
      <c r="K39" s="153">
        <v>2</v>
      </c>
      <c r="L39" s="151">
        <v>6085</v>
      </c>
      <c r="M39" s="166">
        <v>25900</v>
      </c>
      <c r="N39" s="153">
        <v>1560</v>
      </c>
      <c r="O39" s="166">
        <v>4667</v>
      </c>
      <c r="P39" s="153">
        <v>4525</v>
      </c>
      <c r="Q39" s="166">
        <v>21233</v>
      </c>
      <c r="R39" s="153">
        <v>104</v>
      </c>
      <c r="S39" s="167">
        <v>304</v>
      </c>
      <c r="T39" s="168" t="s">
        <v>118</v>
      </c>
      <c r="U39" s="149" t="s">
        <v>75</v>
      </c>
      <c r="V39" s="150">
        <v>5399</v>
      </c>
      <c r="W39" s="152">
        <v>27127</v>
      </c>
      <c r="X39" s="151">
        <v>1956</v>
      </c>
      <c r="Y39" s="152">
        <v>7779</v>
      </c>
      <c r="Z39" s="151">
        <v>3439</v>
      </c>
      <c r="AA39" s="152">
        <v>19334</v>
      </c>
      <c r="AB39" s="151">
        <v>1</v>
      </c>
      <c r="AC39" s="166">
        <v>10</v>
      </c>
      <c r="AD39" s="151">
        <v>1</v>
      </c>
      <c r="AE39" s="166">
        <v>3</v>
      </c>
      <c r="AF39" s="153">
        <v>2</v>
      </c>
      <c r="AG39" s="166">
        <v>0</v>
      </c>
      <c r="AH39" s="153">
        <v>-32</v>
      </c>
      <c r="AI39" s="167">
        <v>-121</v>
      </c>
      <c r="AJ39" s="153">
        <v>4185</v>
      </c>
      <c r="AK39" s="167">
        <v>24958</v>
      </c>
      <c r="AL39" s="168" t="s">
        <v>118</v>
      </c>
    </row>
    <row r="40" spans="1:38" ht="12.95" customHeight="1">
      <c r="A40" s="149" t="s">
        <v>76</v>
      </c>
      <c r="B40" s="150">
        <v>5874</v>
      </c>
      <c r="C40" s="151">
        <v>24</v>
      </c>
      <c r="D40" s="151">
        <v>5850</v>
      </c>
      <c r="E40" s="151">
        <v>50</v>
      </c>
      <c r="F40" s="151">
        <v>255</v>
      </c>
      <c r="G40" s="155">
        <v>0</v>
      </c>
      <c r="H40" s="155">
        <v>0</v>
      </c>
      <c r="I40" s="151">
        <v>5569</v>
      </c>
      <c r="J40" s="152">
        <v>20000</v>
      </c>
      <c r="K40" s="154">
        <v>0</v>
      </c>
      <c r="L40" s="151">
        <v>7112</v>
      </c>
      <c r="M40" s="166">
        <v>34521</v>
      </c>
      <c r="N40" s="153">
        <v>1955</v>
      </c>
      <c r="O40" s="166">
        <v>6859</v>
      </c>
      <c r="P40" s="153">
        <v>5157</v>
      </c>
      <c r="Q40" s="166">
        <v>27662</v>
      </c>
      <c r="R40" s="153">
        <v>70</v>
      </c>
      <c r="S40" s="167">
        <v>781</v>
      </c>
      <c r="T40" s="168" t="s">
        <v>119</v>
      </c>
      <c r="U40" s="149" t="s">
        <v>76</v>
      </c>
      <c r="V40" s="150">
        <v>5701</v>
      </c>
      <c r="W40" s="152">
        <v>28393</v>
      </c>
      <c r="X40" s="151">
        <v>2319</v>
      </c>
      <c r="Y40" s="152">
        <v>9350</v>
      </c>
      <c r="Z40" s="151">
        <v>3377</v>
      </c>
      <c r="AA40" s="152">
        <v>19034</v>
      </c>
      <c r="AB40" s="151">
        <v>2</v>
      </c>
      <c r="AC40" s="166">
        <v>8</v>
      </c>
      <c r="AD40" s="155">
        <v>0</v>
      </c>
      <c r="AE40" s="173">
        <v>0</v>
      </c>
      <c r="AF40" s="153">
        <v>3</v>
      </c>
      <c r="AG40" s="166">
        <v>1</v>
      </c>
      <c r="AH40" s="153">
        <v>8</v>
      </c>
      <c r="AI40" s="167">
        <v>92</v>
      </c>
      <c r="AJ40" s="153">
        <v>4566</v>
      </c>
      <c r="AK40" s="167">
        <v>27406</v>
      </c>
      <c r="AL40" s="168" t="s">
        <v>119</v>
      </c>
    </row>
    <row r="41" spans="1:38" ht="12.95" customHeight="1">
      <c r="A41" s="149" t="s">
        <v>77</v>
      </c>
      <c r="B41" s="150">
        <v>2447</v>
      </c>
      <c r="C41" s="155">
        <v>0</v>
      </c>
      <c r="D41" s="151">
        <v>2447</v>
      </c>
      <c r="E41" s="151">
        <v>34</v>
      </c>
      <c r="F41" s="151">
        <v>281</v>
      </c>
      <c r="G41" s="155">
        <v>0</v>
      </c>
      <c r="H41" s="155">
        <v>0</v>
      </c>
      <c r="I41" s="151">
        <v>2132</v>
      </c>
      <c r="J41" s="152">
        <v>7358</v>
      </c>
      <c r="K41" s="154">
        <v>0</v>
      </c>
      <c r="L41" s="151">
        <v>4954</v>
      </c>
      <c r="M41" s="166">
        <v>21119</v>
      </c>
      <c r="N41" s="153">
        <v>912</v>
      </c>
      <c r="O41" s="166">
        <v>2437</v>
      </c>
      <c r="P41" s="153">
        <v>4042</v>
      </c>
      <c r="Q41" s="166">
        <v>18682</v>
      </c>
      <c r="R41" s="153">
        <v>24</v>
      </c>
      <c r="S41" s="167">
        <v>243</v>
      </c>
      <c r="T41" s="168" t="s">
        <v>120</v>
      </c>
      <c r="U41" s="149" t="s">
        <v>77</v>
      </c>
      <c r="V41" s="150">
        <v>4615</v>
      </c>
      <c r="W41" s="152">
        <v>24555</v>
      </c>
      <c r="X41" s="151">
        <v>1286</v>
      </c>
      <c r="Y41" s="152">
        <v>5289</v>
      </c>
      <c r="Z41" s="151">
        <v>3326</v>
      </c>
      <c r="AA41" s="152">
        <v>19264</v>
      </c>
      <c r="AB41" s="151">
        <v>1</v>
      </c>
      <c r="AC41" s="166">
        <v>2</v>
      </c>
      <c r="AD41" s="155">
        <v>0</v>
      </c>
      <c r="AE41" s="173">
        <v>0</v>
      </c>
      <c r="AF41" s="153">
        <v>2</v>
      </c>
      <c r="AG41" s="166">
        <v>0</v>
      </c>
      <c r="AH41" s="153">
        <v>13</v>
      </c>
      <c r="AI41" s="167">
        <v>85</v>
      </c>
      <c r="AJ41" s="153">
        <v>1964</v>
      </c>
      <c r="AK41" s="167">
        <v>10848</v>
      </c>
      <c r="AL41" s="168" t="s">
        <v>120</v>
      </c>
    </row>
    <row r="42" spans="1:38" ht="12.95" customHeight="1">
      <c r="A42" s="149" t="s">
        <v>78</v>
      </c>
      <c r="B42" s="150">
        <v>4671</v>
      </c>
      <c r="C42" s="155">
        <v>0</v>
      </c>
      <c r="D42" s="151">
        <v>4671</v>
      </c>
      <c r="E42" s="151">
        <v>322</v>
      </c>
      <c r="F42" s="151">
        <v>336</v>
      </c>
      <c r="G42" s="151">
        <v>4</v>
      </c>
      <c r="H42" s="155">
        <v>0</v>
      </c>
      <c r="I42" s="151">
        <v>4009</v>
      </c>
      <c r="J42" s="152">
        <v>12007</v>
      </c>
      <c r="K42" s="154">
        <v>0</v>
      </c>
      <c r="L42" s="151">
        <v>6214</v>
      </c>
      <c r="M42" s="166">
        <v>27253</v>
      </c>
      <c r="N42" s="153">
        <v>1464</v>
      </c>
      <c r="O42" s="166">
        <v>4080</v>
      </c>
      <c r="P42" s="153">
        <v>4750</v>
      </c>
      <c r="Q42" s="166">
        <v>23173</v>
      </c>
      <c r="R42" s="153">
        <v>64</v>
      </c>
      <c r="S42" s="167">
        <v>526</v>
      </c>
      <c r="T42" s="168" t="s">
        <v>121</v>
      </c>
      <c r="U42" s="149" t="s">
        <v>78</v>
      </c>
      <c r="V42" s="150">
        <v>4654</v>
      </c>
      <c r="W42" s="152">
        <v>24364</v>
      </c>
      <c r="X42" s="151">
        <v>1707</v>
      </c>
      <c r="Y42" s="152">
        <v>5413</v>
      </c>
      <c r="Z42" s="151">
        <v>2942</v>
      </c>
      <c r="AA42" s="152">
        <v>18944</v>
      </c>
      <c r="AB42" s="151">
        <v>2</v>
      </c>
      <c r="AC42" s="166">
        <v>7</v>
      </c>
      <c r="AD42" s="155">
        <v>0</v>
      </c>
      <c r="AE42" s="173">
        <v>0</v>
      </c>
      <c r="AF42" s="153">
        <v>3</v>
      </c>
      <c r="AG42" s="166">
        <v>0</v>
      </c>
      <c r="AH42" s="153">
        <v>-14</v>
      </c>
      <c r="AI42" s="167">
        <v>-56</v>
      </c>
      <c r="AJ42" s="153">
        <v>2803</v>
      </c>
      <c r="AK42" s="167">
        <v>14209</v>
      </c>
      <c r="AL42" s="168" t="s">
        <v>121</v>
      </c>
    </row>
    <row r="43" spans="1:38" ht="12.95" customHeight="1">
      <c r="A43" s="149" t="s">
        <v>79</v>
      </c>
      <c r="B43" s="150">
        <v>341</v>
      </c>
      <c r="C43" s="155">
        <v>0</v>
      </c>
      <c r="D43" s="151">
        <v>341</v>
      </c>
      <c r="E43" s="151">
        <v>1</v>
      </c>
      <c r="F43" s="151">
        <v>55</v>
      </c>
      <c r="G43" s="155">
        <v>0</v>
      </c>
      <c r="H43" s="155">
        <v>0</v>
      </c>
      <c r="I43" s="151">
        <v>285</v>
      </c>
      <c r="J43" s="152">
        <v>1038</v>
      </c>
      <c r="K43" s="154">
        <v>0</v>
      </c>
      <c r="L43" s="151">
        <v>407</v>
      </c>
      <c r="M43" s="166">
        <v>1848</v>
      </c>
      <c r="N43" s="153">
        <v>124</v>
      </c>
      <c r="O43" s="166">
        <v>379</v>
      </c>
      <c r="P43" s="153">
        <v>283</v>
      </c>
      <c r="Q43" s="166">
        <v>1469</v>
      </c>
      <c r="R43" s="153">
        <v>5</v>
      </c>
      <c r="S43" s="167">
        <v>38</v>
      </c>
      <c r="T43" s="168" t="s">
        <v>122</v>
      </c>
      <c r="U43" s="149" t="s">
        <v>79</v>
      </c>
      <c r="V43" s="150">
        <v>357</v>
      </c>
      <c r="W43" s="152">
        <v>1929</v>
      </c>
      <c r="X43" s="151">
        <v>93</v>
      </c>
      <c r="Y43" s="152">
        <v>375</v>
      </c>
      <c r="Z43" s="151">
        <v>264</v>
      </c>
      <c r="AA43" s="152">
        <v>1554</v>
      </c>
      <c r="AB43" s="155">
        <v>0</v>
      </c>
      <c r="AC43" s="173">
        <v>0</v>
      </c>
      <c r="AD43" s="155">
        <v>0</v>
      </c>
      <c r="AE43" s="173">
        <v>0</v>
      </c>
      <c r="AF43" s="154">
        <v>0</v>
      </c>
      <c r="AG43" s="173">
        <v>0</v>
      </c>
      <c r="AH43" s="153">
        <v>3</v>
      </c>
      <c r="AI43" s="167">
        <v>51</v>
      </c>
      <c r="AJ43" s="153">
        <v>191</v>
      </c>
      <c r="AK43" s="167">
        <v>929</v>
      </c>
      <c r="AL43" s="168" t="s">
        <v>122</v>
      </c>
    </row>
    <row r="44" spans="1:38" ht="12.95" customHeight="1">
      <c r="A44" s="149" t="s">
        <v>80</v>
      </c>
      <c r="B44" s="150">
        <v>3012</v>
      </c>
      <c r="C44" s="155">
        <v>0</v>
      </c>
      <c r="D44" s="151">
        <v>3012</v>
      </c>
      <c r="E44" s="151">
        <v>188</v>
      </c>
      <c r="F44" s="151">
        <v>424</v>
      </c>
      <c r="G44" s="151">
        <v>71</v>
      </c>
      <c r="H44" s="155">
        <v>0</v>
      </c>
      <c r="I44" s="151">
        <v>2329</v>
      </c>
      <c r="J44" s="152">
        <v>8170</v>
      </c>
      <c r="K44" s="154">
        <v>0</v>
      </c>
      <c r="L44" s="151">
        <v>4237</v>
      </c>
      <c r="M44" s="166">
        <v>17890</v>
      </c>
      <c r="N44" s="153">
        <v>902</v>
      </c>
      <c r="O44" s="166">
        <v>2661</v>
      </c>
      <c r="P44" s="153">
        <v>3335</v>
      </c>
      <c r="Q44" s="166">
        <v>15228</v>
      </c>
      <c r="R44" s="153">
        <v>32</v>
      </c>
      <c r="S44" s="167">
        <v>205</v>
      </c>
      <c r="T44" s="168" t="s">
        <v>123</v>
      </c>
      <c r="U44" s="149" t="s">
        <v>80</v>
      </c>
      <c r="V44" s="150">
        <v>3747</v>
      </c>
      <c r="W44" s="152">
        <v>17790</v>
      </c>
      <c r="X44" s="151">
        <v>1166</v>
      </c>
      <c r="Y44" s="152">
        <v>3743</v>
      </c>
      <c r="Z44" s="151">
        <v>2578</v>
      </c>
      <c r="AA44" s="152">
        <v>14032</v>
      </c>
      <c r="AB44" s="151">
        <v>3</v>
      </c>
      <c r="AC44" s="166">
        <v>14</v>
      </c>
      <c r="AD44" s="155">
        <v>0</v>
      </c>
      <c r="AE44" s="173">
        <v>0</v>
      </c>
      <c r="AF44" s="154">
        <v>0</v>
      </c>
      <c r="AG44" s="173">
        <v>0</v>
      </c>
      <c r="AH44" s="153">
        <v>1</v>
      </c>
      <c r="AI44" s="167">
        <v>7</v>
      </c>
      <c r="AJ44" s="153">
        <v>1718</v>
      </c>
      <c r="AK44" s="167">
        <v>9532</v>
      </c>
      <c r="AL44" s="168" t="s">
        <v>123</v>
      </c>
    </row>
    <row r="45" spans="1:38" ht="12.95" customHeight="1">
      <c r="A45" s="149" t="s">
        <v>81</v>
      </c>
      <c r="B45" s="150">
        <v>3282</v>
      </c>
      <c r="C45" s="151">
        <v>4</v>
      </c>
      <c r="D45" s="151">
        <v>3278</v>
      </c>
      <c r="E45" s="151">
        <v>108</v>
      </c>
      <c r="F45" s="151">
        <v>323</v>
      </c>
      <c r="G45" s="151">
        <v>101</v>
      </c>
      <c r="H45" s="155">
        <v>0</v>
      </c>
      <c r="I45" s="151">
        <v>2750</v>
      </c>
      <c r="J45" s="152">
        <v>11560</v>
      </c>
      <c r="K45" s="154">
        <v>0</v>
      </c>
      <c r="L45" s="151">
        <v>4031</v>
      </c>
      <c r="M45" s="166">
        <v>332652</v>
      </c>
      <c r="N45" s="153">
        <v>884</v>
      </c>
      <c r="O45" s="166">
        <v>3425</v>
      </c>
      <c r="P45" s="153">
        <v>3147</v>
      </c>
      <c r="Q45" s="166">
        <v>329227</v>
      </c>
      <c r="R45" s="153">
        <v>49</v>
      </c>
      <c r="S45" s="167">
        <v>651</v>
      </c>
      <c r="T45" s="168" t="s">
        <v>124</v>
      </c>
      <c r="U45" s="149" t="s">
        <v>81</v>
      </c>
      <c r="V45" s="150">
        <v>2871</v>
      </c>
      <c r="W45" s="152">
        <v>329524</v>
      </c>
      <c r="X45" s="151">
        <v>951</v>
      </c>
      <c r="Y45" s="152">
        <v>4363</v>
      </c>
      <c r="Z45" s="151">
        <v>1917</v>
      </c>
      <c r="AA45" s="152">
        <v>325122</v>
      </c>
      <c r="AB45" s="151">
        <v>2</v>
      </c>
      <c r="AC45" s="166">
        <v>25</v>
      </c>
      <c r="AD45" s="155">
        <v>0</v>
      </c>
      <c r="AE45" s="173">
        <v>0</v>
      </c>
      <c r="AF45" s="153">
        <v>1</v>
      </c>
      <c r="AG45" s="166">
        <v>14</v>
      </c>
      <c r="AH45" s="153">
        <v>-11</v>
      </c>
      <c r="AI45" s="167">
        <v>-14</v>
      </c>
      <c r="AJ45" s="153">
        <v>2219</v>
      </c>
      <c r="AK45" s="167">
        <v>15164</v>
      </c>
      <c r="AL45" s="168" t="s">
        <v>124</v>
      </c>
    </row>
    <row r="46" spans="1:38" ht="12.95" customHeight="1">
      <c r="A46" s="149" t="s">
        <v>82</v>
      </c>
      <c r="B46" s="150">
        <v>1861</v>
      </c>
      <c r="C46" s="151">
        <v>97</v>
      </c>
      <c r="D46" s="151">
        <v>1764</v>
      </c>
      <c r="E46" s="151">
        <v>173</v>
      </c>
      <c r="F46" s="151">
        <v>168</v>
      </c>
      <c r="G46" s="155">
        <v>0</v>
      </c>
      <c r="H46" s="155">
        <v>0</v>
      </c>
      <c r="I46" s="151">
        <v>1133</v>
      </c>
      <c r="J46" s="152">
        <v>4468</v>
      </c>
      <c r="K46" s="153">
        <v>387</v>
      </c>
      <c r="L46" s="151">
        <v>1861</v>
      </c>
      <c r="M46" s="166">
        <v>9103</v>
      </c>
      <c r="N46" s="153">
        <v>533</v>
      </c>
      <c r="O46" s="166">
        <v>2383</v>
      </c>
      <c r="P46" s="153">
        <v>1328</v>
      </c>
      <c r="Q46" s="166">
        <v>6720</v>
      </c>
      <c r="R46" s="153">
        <v>11</v>
      </c>
      <c r="S46" s="167">
        <v>73</v>
      </c>
      <c r="T46" s="168" t="s">
        <v>125</v>
      </c>
      <c r="U46" s="149" t="s">
        <v>82</v>
      </c>
      <c r="V46" s="150">
        <v>1389</v>
      </c>
      <c r="W46" s="152">
        <v>7630</v>
      </c>
      <c r="X46" s="151">
        <v>645</v>
      </c>
      <c r="Y46" s="152">
        <v>2644</v>
      </c>
      <c r="Z46" s="151">
        <v>744</v>
      </c>
      <c r="AA46" s="152">
        <v>4985</v>
      </c>
      <c r="AB46" s="155">
        <v>0</v>
      </c>
      <c r="AC46" s="173">
        <v>0</v>
      </c>
      <c r="AD46" s="155">
        <v>0</v>
      </c>
      <c r="AE46" s="173">
        <v>0</v>
      </c>
      <c r="AF46" s="154">
        <v>0</v>
      </c>
      <c r="AG46" s="173">
        <v>0</v>
      </c>
      <c r="AH46" s="154">
        <v>0</v>
      </c>
      <c r="AI46" s="167">
        <v>9</v>
      </c>
      <c r="AJ46" s="153">
        <v>1130</v>
      </c>
      <c r="AK46" s="167">
        <v>7432</v>
      </c>
      <c r="AL46" s="168" t="s">
        <v>125</v>
      </c>
    </row>
    <row r="47" spans="1:38" ht="12.95" customHeight="1">
      <c r="A47" s="149" t="s">
        <v>83</v>
      </c>
      <c r="B47" s="150">
        <v>119</v>
      </c>
      <c r="C47" s="151">
        <v>29</v>
      </c>
      <c r="D47" s="151">
        <v>90</v>
      </c>
      <c r="E47" s="151">
        <v>1</v>
      </c>
      <c r="F47" s="155">
        <v>0</v>
      </c>
      <c r="G47" s="155">
        <v>0</v>
      </c>
      <c r="H47" s="151">
        <v>1</v>
      </c>
      <c r="I47" s="151">
        <v>84</v>
      </c>
      <c r="J47" s="152">
        <v>609</v>
      </c>
      <c r="K47" s="153">
        <v>33</v>
      </c>
      <c r="L47" s="151">
        <v>955</v>
      </c>
      <c r="M47" s="166">
        <v>6472</v>
      </c>
      <c r="N47" s="153">
        <v>160</v>
      </c>
      <c r="O47" s="166">
        <v>988</v>
      </c>
      <c r="P47" s="153">
        <v>795</v>
      </c>
      <c r="Q47" s="166">
        <v>5484</v>
      </c>
      <c r="R47" s="153">
        <v>53</v>
      </c>
      <c r="S47" s="167">
        <v>832</v>
      </c>
      <c r="T47" s="168" t="s">
        <v>126</v>
      </c>
      <c r="U47" s="149" t="s">
        <v>83</v>
      </c>
      <c r="V47" s="150">
        <v>710</v>
      </c>
      <c r="W47" s="152">
        <v>5386</v>
      </c>
      <c r="X47" s="151">
        <v>108</v>
      </c>
      <c r="Y47" s="152">
        <v>611</v>
      </c>
      <c r="Z47" s="151">
        <v>600</v>
      </c>
      <c r="AA47" s="152">
        <v>4759</v>
      </c>
      <c r="AB47" s="151">
        <v>2</v>
      </c>
      <c r="AC47" s="166">
        <v>16</v>
      </c>
      <c r="AD47" s="155">
        <v>0</v>
      </c>
      <c r="AE47" s="173">
        <v>0</v>
      </c>
      <c r="AF47" s="154">
        <v>0</v>
      </c>
      <c r="AG47" s="173">
        <v>0</v>
      </c>
      <c r="AH47" s="153">
        <v>-9</v>
      </c>
      <c r="AI47" s="167">
        <v>-9</v>
      </c>
      <c r="AJ47" s="153">
        <v>693</v>
      </c>
      <c r="AK47" s="167">
        <v>5571</v>
      </c>
      <c r="AL47" s="168" t="s">
        <v>126</v>
      </c>
    </row>
    <row r="48" spans="1:38" ht="5.0999999999999996" customHeight="1" thickBot="1">
      <c r="A48" s="11"/>
      <c r="B48" s="10"/>
      <c r="C48" s="14"/>
      <c r="D48" s="14"/>
      <c r="E48" s="14"/>
      <c r="F48" s="14"/>
      <c r="G48" s="14"/>
      <c r="H48" s="14"/>
      <c r="I48" s="14"/>
      <c r="J48" s="14"/>
      <c r="K48" s="16"/>
      <c r="L48" s="14"/>
      <c r="M48" s="7"/>
      <c r="N48" s="7"/>
      <c r="O48" s="7"/>
      <c r="P48" s="7"/>
      <c r="Q48" s="7"/>
      <c r="R48" s="7"/>
      <c r="S48" s="27"/>
      <c r="T48" s="29"/>
      <c r="U48" s="11"/>
      <c r="V48" s="10"/>
      <c r="W48" s="14"/>
      <c r="X48" s="14"/>
      <c r="Y48" s="14"/>
      <c r="Z48" s="14"/>
      <c r="AA48" s="14"/>
      <c r="AB48" s="14"/>
      <c r="AC48" s="16"/>
      <c r="AD48" s="14"/>
      <c r="AE48" s="7"/>
      <c r="AF48" s="7"/>
      <c r="AG48" s="7"/>
      <c r="AH48" s="7"/>
      <c r="AI48" s="27"/>
      <c r="AJ48" s="7"/>
      <c r="AK48" s="27"/>
      <c r="AL48" s="29"/>
    </row>
    <row r="49" spans="1:38" s="2" customFormat="1" ht="12.95" customHeight="1">
      <c r="A49" s="74" t="str">
        <f>SUBSTITUTE(A51&amp;B51,CHAR(10),CHAR(10)&amp;"　　　　　")</f>
        <v>資料來源：財政部所屬各機關及各縣市稽徵單位。</v>
      </c>
      <c r="B49" s="74"/>
      <c r="C49" s="74"/>
      <c r="D49" s="74"/>
      <c r="E49" s="74"/>
      <c r="F49" s="74"/>
      <c r="G49" s="74"/>
      <c r="H49" s="74"/>
      <c r="I49" s="74"/>
      <c r="J49" s="74"/>
      <c r="K49" s="74"/>
      <c r="L49" s="66" t="str">
        <f>SUBSTITUTE(L51&amp;M51,CHAR(10),CHAR(10)&amp;"　　　　　")</f>
        <v>Source：Various agencies of Ministry of Finance and tax collection of each county/city government.</v>
      </c>
      <c r="M49" s="67"/>
      <c r="N49" s="67"/>
      <c r="O49" s="67"/>
      <c r="P49" s="67"/>
      <c r="Q49" s="67"/>
      <c r="R49" s="67"/>
      <c r="S49" s="67"/>
      <c r="T49" s="86"/>
      <c r="U49" s="117"/>
      <c r="V49" s="117"/>
      <c r="W49" s="117"/>
      <c r="X49" s="117"/>
      <c r="Y49" s="117"/>
      <c r="Z49" s="117"/>
      <c r="AA49" s="117"/>
      <c r="AB49" s="117"/>
      <c r="AC49" s="117"/>
      <c r="AD49" s="66"/>
      <c r="AE49" s="67"/>
      <c r="AF49" s="67"/>
      <c r="AG49" s="67"/>
      <c r="AH49" s="67"/>
      <c r="AI49" s="67"/>
      <c r="AJ49" s="67"/>
      <c r="AK49" s="67"/>
      <c r="AL49" s="68"/>
    </row>
    <row r="50" spans="1:38" s="4" customFormat="1" ht="50.1" customHeight="1">
      <c r="A50" s="70" t="str">
        <f>SUBSTITUTE(A52&amp;B52,CHAR(10),CHAR(10)&amp;"　　　　　")</f>
        <v>說　　明：1.更正註銷案件欄位包含更正註銷數、逾核課期間註銷數、逾徵收期間註銷數之件數、金額 。
　　　　　2.107年(含)以前，「依法免議」件數包含「依法併案」及「依法註銷」件數。
　　　　　3.107年(含)以前，「撤案」為「移送駁回或撤回」，爰包含「退案」及「結案」。</v>
      </c>
      <c r="B50" s="70"/>
      <c r="C50" s="70"/>
      <c r="D50" s="70"/>
      <c r="E50" s="70"/>
      <c r="F50" s="70"/>
      <c r="G50" s="70"/>
      <c r="H50" s="70"/>
      <c r="I50" s="70"/>
      <c r="J50" s="70"/>
      <c r="K50" s="70"/>
      <c r="L50" s="71" t="str">
        <f>SUBSTITUTE(L52&amp;M52,CHAR(10),CHAR(10)&amp;"　　　　　  ")</f>
        <v>Explanation：1.The column of revising or cancelling cases includes the cases and amount of items to be revised or cancelled、 
　　　　　    items to be cancelled due to overdue of assessment period or collection period.
　　　　　  2.Prior to 2018, "Not Indictable by Law" included "Consolidated" and "Cancelled".
　　　　　  3.Prior to 2018, "Withdrawn" was referred to as "Withdrawn or Rejected", thus included "Rejected" and "Closed".</v>
      </c>
      <c r="M50" s="72"/>
      <c r="N50" s="72"/>
      <c r="O50" s="72"/>
      <c r="P50" s="72"/>
      <c r="Q50" s="72"/>
      <c r="R50" s="72"/>
      <c r="S50" s="72"/>
      <c r="T50" s="73"/>
      <c r="U50" s="30"/>
      <c r="V50" s="30"/>
      <c r="W50" s="30"/>
      <c r="X50" s="30"/>
      <c r="Y50" s="30"/>
      <c r="Z50" s="30"/>
      <c r="AA50" s="30"/>
      <c r="AB50" s="30"/>
      <c r="AC50" s="30"/>
      <c r="AD50" s="69"/>
      <c r="AE50" s="69"/>
      <c r="AF50" s="69"/>
      <c r="AG50" s="69"/>
      <c r="AH50" s="69"/>
      <c r="AI50" s="69"/>
      <c r="AJ50" s="69"/>
      <c r="AK50" s="69"/>
      <c r="AL50" s="69"/>
    </row>
    <row r="51" spans="1:38" hidden="1">
      <c r="A51" s="147" t="s">
        <v>85</v>
      </c>
      <c r="B51" s="147" t="s">
        <v>56</v>
      </c>
      <c r="L51" s="164" t="s">
        <v>128</v>
      </c>
      <c r="M51" s="164" t="s">
        <v>98</v>
      </c>
      <c r="AD51" s="3"/>
    </row>
    <row r="52" spans="1:38" ht="369" hidden="1">
      <c r="A52" s="147" t="s">
        <v>84</v>
      </c>
      <c r="B52" s="148" t="s">
        <v>55</v>
      </c>
      <c r="L52" s="164" t="s">
        <v>127</v>
      </c>
      <c r="M52" s="165" t="s">
        <v>97</v>
      </c>
      <c r="AD52" s="3"/>
    </row>
    <row r="53" spans="1:38">
      <c r="L53" s="3"/>
      <c r="AD53" s="3"/>
    </row>
    <row r="54" spans="1:38">
      <c r="L54" s="3"/>
      <c r="AD54" s="3"/>
    </row>
    <row r="55" spans="1:38" ht="15" customHeight="1"/>
  </sheetData>
  <mergeCells count="71">
    <mergeCell ref="AL4:AL9"/>
    <mergeCell ref="AF6:AG6"/>
    <mergeCell ref="AH6:AI7"/>
    <mergeCell ref="AH4:AI5"/>
    <mergeCell ref="AJ6:AK7"/>
    <mergeCell ref="AD4:AG4"/>
    <mergeCell ref="AD5:AG5"/>
    <mergeCell ref="AD6:AE6"/>
    <mergeCell ref="AJ4:AK5"/>
    <mergeCell ref="AD7:AE7"/>
    <mergeCell ref="AD1:AL1"/>
    <mergeCell ref="U2:AC2"/>
    <mergeCell ref="AD2:AL2"/>
    <mergeCell ref="U49:AC49"/>
    <mergeCell ref="V5:AC5"/>
    <mergeCell ref="Z7:AA7"/>
    <mergeCell ref="X7:Y7"/>
    <mergeCell ref="V7:W7"/>
    <mergeCell ref="AB6:AC6"/>
    <mergeCell ref="AB7:AC7"/>
    <mergeCell ref="U1:AC1"/>
    <mergeCell ref="U4:U9"/>
    <mergeCell ref="L1:T1"/>
    <mergeCell ref="T4:T9"/>
    <mergeCell ref="L2:T2"/>
    <mergeCell ref="Z6:AA6"/>
    <mergeCell ref="V6:W6"/>
    <mergeCell ref="X6:Y6"/>
    <mergeCell ref="V4:AC4"/>
    <mergeCell ref="A1:K1"/>
    <mergeCell ref="A2:K2"/>
    <mergeCell ref="I3:K3"/>
    <mergeCell ref="R4:S5"/>
    <mergeCell ref="L5:Q5"/>
    <mergeCell ref="L4:Q4"/>
    <mergeCell ref="G8:G9"/>
    <mergeCell ref="F6:F7"/>
    <mergeCell ref="F8:F9"/>
    <mergeCell ref="L49:T49"/>
    <mergeCell ref="R6:S7"/>
    <mergeCell ref="L6:M6"/>
    <mergeCell ref="P7:Q7"/>
    <mergeCell ref="N6:O6"/>
    <mergeCell ref="N7:O7"/>
    <mergeCell ref="L7:M7"/>
    <mergeCell ref="B8:B9"/>
    <mergeCell ref="AD49:AL50"/>
    <mergeCell ref="A50:K50"/>
    <mergeCell ref="L50:T50"/>
    <mergeCell ref="A49:K49"/>
    <mergeCell ref="A4:A9"/>
    <mergeCell ref="C6:C7"/>
    <mergeCell ref="I6:J6"/>
    <mergeCell ref="B5:D5"/>
    <mergeCell ref="B6:B7"/>
    <mergeCell ref="E8:E9"/>
    <mergeCell ref="H8:H9"/>
    <mergeCell ref="C8:C9"/>
    <mergeCell ref="G6:G7"/>
    <mergeCell ref="D8:D9"/>
    <mergeCell ref="K8:K9"/>
    <mergeCell ref="I7:J7"/>
    <mergeCell ref="E6:E7"/>
    <mergeCell ref="H6:H7"/>
    <mergeCell ref="K6:K7"/>
    <mergeCell ref="AF7:AG7"/>
    <mergeCell ref="B4:D4"/>
    <mergeCell ref="E4:K4"/>
    <mergeCell ref="D6:D7"/>
    <mergeCell ref="E5:K5"/>
    <mergeCell ref="P6:Q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2020-05-05T07:09:05Z</cp:lastPrinted>
  <dcterms:created xsi:type="dcterms:W3CDTF">2001-11-06T09:07:39Z</dcterms:created>
  <dcterms:modified xsi:type="dcterms:W3CDTF">2025-05-01T02:05:53Z</dcterms:modified>
</cp:coreProperties>
</file>