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財政統計年報\114年財政年報\"/>
    </mc:Choice>
  </mc:AlternateContent>
  <xr:revisionPtr revIDLastSave="0" documentId="13_ncr:40009_{98922988-5039-4463-BC50-00A53F2FB34D}" xr6:coauthVersionLast="36" xr6:coauthVersionMax="36" xr10:uidLastSave="{00000000-0000-0000-0000-000000000000}"/>
  <bookViews>
    <workbookView xWindow="120" yWindow="75" windowWidth="11745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F4" i="1" l="1"/>
  <c r="B4" i="1"/>
  <c r="F3" i="1"/>
  <c r="B3" i="1"/>
  <c r="F20" i="1"/>
  <c r="F19" i="1"/>
  <c r="A20" i="1"/>
  <c r="A19" i="1"/>
</calcChain>
</file>

<file path=xl/sharedStrings.xml><?xml version="1.0" encoding="utf-8"?>
<sst xmlns="http://schemas.openxmlformats.org/spreadsheetml/2006/main" count="46" uniqueCount="40">
  <si>
    <t>No.</t>
    <phoneticPr fontId="1" type="noConversion"/>
  </si>
  <si>
    <t>Amount</t>
    <phoneticPr fontId="1" type="noConversion"/>
  </si>
  <si>
    <t>結構比％</t>
    <phoneticPr fontId="1" type="noConversion"/>
  </si>
  <si>
    <t>結構比％</t>
    <phoneticPr fontId="1" type="noConversion"/>
  </si>
  <si>
    <t>Private Participation</t>
    <phoneticPr fontId="1" type="noConversion"/>
  </si>
  <si>
    <t xml:space="preserve"> 民間參與方式別</t>
    <phoneticPr fontId="1" type="noConversion"/>
  </si>
  <si>
    <t>單位：件；新臺幣百萬元</t>
    <phoneticPr fontId="1" type="noConversion"/>
  </si>
  <si>
    <t>Unit：Case；NT$ Million</t>
    <phoneticPr fontId="1" type="noConversion"/>
  </si>
  <si>
    <t>件　　數</t>
    <phoneticPr fontId="1" type="noConversion"/>
  </si>
  <si>
    <t>金　　額</t>
    <phoneticPr fontId="1" type="noConversion"/>
  </si>
  <si>
    <t>財政部推動促參司。</t>
  </si>
  <si>
    <t>　新建-營運-移轉
　(BOT)</t>
  </si>
  <si>
    <t>　營運-移轉
　(OT)</t>
  </si>
  <si>
    <t>　增、改、修建-營運-移轉
　(ROT)</t>
  </si>
  <si>
    <t>　興建-擁有-營運
　(B(R)OO)</t>
  </si>
  <si>
    <t>　興建-移轉-營運
　(B(R)TO)</t>
  </si>
  <si>
    <t>　其他經主管機關核定之方式
　(促參法第8條第1項第7款)</t>
  </si>
  <si>
    <t>　其他</t>
  </si>
  <si>
    <t>　　設定地上權</t>
  </si>
  <si>
    <t>　　非設定地上權</t>
  </si>
  <si>
    <t>資料來源：</t>
  </si>
  <si>
    <t>總　　　計</t>
  </si>
  <si>
    <t>CY 2024</t>
  </si>
  <si>
    <t xml:space="preserve">          113年</t>
  </si>
  <si>
    <t>表6-2. 民間參與公共建設案件－按民間參與方式別分</t>
  </si>
  <si>
    <t>Promotion of Private Participation, Ministry of Finance.</t>
  </si>
  <si>
    <t>　　　Grand Total</t>
  </si>
  <si>
    <t>Build-Operate-Transfer, BOT</t>
  </si>
  <si>
    <t>Operate-Transfer, OT</t>
  </si>
  <si>
    <t>Rehabilitate-Operate-Transfer, ROT</t>
  </si>
  <si>
    <t>Build (Rehabilitate)-Own-Operate, B(R)OO</t>
  </si>
  <si>
    <t>Build (Rehabilitate)-Transfer-Operate, B(R)TO</t>
  </si>
  <si>
    <t>Any Other Way Approved by 
Competent Authority
(Act for Promotion of Private Participation in 
Infrastructure Projects Article 8 a, Paragraph 7)</t>
  </si>
  <si>
    <t>Others</t>
  </si>
  <si>
    <t>　Creation of Superficies</t>
  </si>
  <si>
    <t>　Non-Creation of Superficies</t>
  </si>
  <si>
    <t>Source：</t>
  </si>
  <si>
    <t>CY 2002 ～  2024</t>
  </si>
  <si>
    <t xml:space="preserve">         91 ～ 113年</t>
  </si>
  <si>
    <t>Table 6-2.  Private Participation in Infrastructure Cases
－by Private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</si>
</sst>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,###,##0\ "/>
    <numFmt numFmtId="182" formatCode="##0.0\ "/>
    <numFmt numFmtId="183" formatCode="##,###,##0;\ \-##,###,##0;\ &quot;         -&quot;\ "/>
    <numFmt numFmtId="184" formatCode="##0.0;\ \-##0.0;\ &quot;    -&quot;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新細明體"/>
      <family val="1"/>
      <charset val="136"/>
      <scheme val="maj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Border="1" applyAlignment="1">
      <alignment horizontal="left" vertical="top" wrapText="1"/>
    </xf>
    <xf numFmtId="181" fontId="9" fillId="0" borderId="1" xfId="0" applyNumberFormat="1" applyFont="1" applyBorder="1" applyAlignment="1">
      <alignment horizontal="right" vertical="top"/>
    </xf>
    <xf numFmtId="182" fontId="9" fillId="0" borderId="2" xfId="0" applyNumberFormat="1" applyFont="1" applyBorder="1" applyAlignment="1">
      <alignment horizontal="right" vertical="top"/>
    </xf>
    <xf numFmtId="181" fontId="9" fillId="0" borderId="2" xfId="0" applyNumberFormat="1" applyFont="1" applyBorder="1" applyAlignment="1">
      <alignment horizontal="right" vertical="top"/>
    </xf>
    <xf numFmtId="183" fontId="9" fillId="0" borderId="1" xfId="0" applyNumberFormat="1" applyFont="1" applyBorder="1" applyAlignment="1">
      <alignment horizontal="right" vertical="top"/>
    </xf>
    <xf numFmtId="184" fontId="9" fillId="0" borderId="2" xfId="0" applyNumberFormat="1" applyFont="1" applyBorder="1" applyAlignment="1">
      <alignment horizontal="right" vertical="top"/>
    </xf>
    <xf numFmtId="183" fontId="9" fillId="0" borderId="2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left" vertical="center" wrapTex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4" fillId="0" borderId="0" xfId="0" applyFont="1"/>
    <xf numFmtId="0" fontId="17" fillId="0" borderId="0" xfId="0" applyFont="1" applyAlignment="1">
      <alignment horizontal="center" vertical="center"/>
    </xf>
    <xf numFmtId="0" fontId="13" fillId="0" borderId="0" xfId="0" applyFont="1"/>
    <xf numFmtId="181" fontId="9" fillId="0" borderId="0" xfId="0" applyNumberFormat="1" applyFont="1" applyBorder="1" applyAlignment="1">
      <alignment horizontal="right" vertical="top"/>
    </xf>
    <xf numFmtId="181" fontId="9" fillId="0" borderId="9" xfId="0" applyNumberFormat="1" applyFont="1" applyBorder="1" applyAlignment="1">
      <alignment horizontal="right" vertical="top"/>
    </xf>
    <xf numFmtId="182" fontId="9" fillId="0" borderId="7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 vertical="top" wrapText="1"/>
    </xf>
    <xf numFmtId="181" fontId="9" fillId="0" borderId="0" xfId="0" applyNumberFormat="1" applyFont="1" applyBorder="1" applyAlignment="1">
      <alignment horizontal="right" vertical="center"/>
    </xf>
    <xf numFmtId="181" fontId="9" fillId="0" borderId="9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E1"/>
    </sheetView>
  </sheetViews>
  <sheetFormatPr defaultRowHeight="16.5"/>
  <cols>
    <col min="1" max="1" width="25.625" style="3" customWidth="1"/>
    <col min="2" max="5" width="14.625" customWidth="1"/>
    <col min="6" max="6" width="13.625" customWidth="1"/>
    <col min="7" max="7" width="13.125" customWidth="1"/>
    <col min="8" max="8" width="13.625" customWidth="1"/>
    <col min="9" max="9" width="13.125" customWidth="1"/>
    <col min="10" max="10" width="30.625" customWidth="1"/>
  </cols>
  <sheetData>
    <row r="1" spans="1:10" ht="39.950000000000003" customHeight="1">
      <c r="A1" s="72" t="s">
        <v>24</v>
      </c>
      <c r="B1" s="47"/>
      <c r="C1" s="47"/>
      <c r="D1" s="47"/>
      <c r="E1" s="47"/>
      <c r="F1" s="81" t="s">
        <v>39</v>
      </c>
      <c r="G1" s="48"/>
      <c r="H1" s="48"/>
      <c r="I1" s="48"/>
      <c r="J1" s="48"/>
    </row>
    <row r="2" spans="1:10" ht="15" customHeight="1" thickBot="1">
      <c r="A2" s="11"/>
      <c r="B2" s="1"/>
      <c r="C2" s="13"/>
      <c r="D2" s="13"/>
      <c r="E2" s="37" t="s">
        <v>6</v>
      </c>
      <c r="F2" s="19"/>
      <c r="G2" s="19"/>
      <c r="H2" s="19"/>
      <c r="I2" s="19"/>
      <c r="J2" s="20" t="s">
        <v>7</v>
      </c>
    </row>
    <row r="3" spans="1:10" ht="15" customHeight="1">
      <c r="A3" s="39" t="s">
        <v>5</v>
      </c>
      <c r="B3" s="54" t="str">
        <f>TRIM(A24)</f>
        <v>113年</v>
      </c>
      <c r="C3" s="39"/>
      <c r="D3" s="39"/>
      <c r="E3" s="55"/>
      <c r="F3" s="39" t="str">
        <f>TRIM(F24)</f>
        <v>91 ～ 113年</v>
      </c>
      <c r="G3" s="39"/>
      <c r="H3" s="39"/>
      <c r="I3" s="40"/>
      <c r="J3" s="51" t="s">
        <v>4</v>
      </c>
    </row>
    <row r="4" spans="1:10" ht="15" customHeight="1">
      <c r="A4" s="49"/>
      <c r="B4" s="56" t="str">
        <f>A25</f>
        <v>CY 2024</v>
      </c>
      <c r="C4" s="41"/>
      <c r="D4" s="41"/>
      <c r="E4" s="57"/>
      <c r="F4" s="41" t="str">
        <f>F25</f>
        <v>CY 2002 ～  2024</v>
      </c>
      <c r="G4" s="41"/>
      <c r="H4" s="41"/>
      <c r="I4" s="42"/>
      <c r="J4" s="52"/>
    </row>
    <row r="5" spans="1:10" ht="24.95" customHeight="1">
      <c r="A5" s="49"/>
      <c r="B5" s="32" t="s">
        <v>8</v>
      </c>
      <c r="C5" s="23"/>
      <c r="D5" s="33" t="s">
        <v>9</v>
      </c>
      <c r="E5" s="23"/>
      <c r="F5" s="35" t="s">
        <v>8</v>
      </c>
      <c r="G5" s="23"/>
      <c r="H5" s="33" t="s">
        <v>9</v>
      </c>
      <c r="I5" s="24"/>
      <c r="J5" s="52"/>
    </row>
    <row r="6" spans="1:10" ht="24.95" customHeight="1" thickBot="1">
      <c r="A6" s="50"/>
      <c r="B6" s="29" t="s">
        <v>0</v>
      </c>
      <c r="C6" s="34" t="s">
        <v>2</v>
      </c>
      <c r="D6" s="30" t="s">
        <v>1</v>
      </c>
      <c r="E6" s="34" t="s">
        <v>3</v>
      </c>
      <c r="F6" s="31" t="s">
        <v>0</v>
      </c>
      <c r="G6" s="38" t="s">
        <v>3</v>
      </c>
      <c r="H6" s="30" t="s">
        <v>1</v>
      </c>
      <c r="I6" s="36" t="s">
        <v>3</v>
      </c>
      <c r="J6" s="53"/>
    </row>
    <row r="7" spans="1:10" ht="14.1" customHeight="1">
      <c r="A7" s="10"/>
      <c r="B7" s="6"/>
      <c r="C7" s="7"/>
      <c r="D7" s="7"/>
      <c r="E7" s="22"/>
      <c r="F7" s="21"/>
      <c r="G7" s="22"/>
      <c r="H7" s="17"/>
      <c r="I7" s="15"/>
      <c r="J7" s="26"/>
    </row>
    <row r="8" spans="1:10" ht="50.1" customHeight="1">
      <c r="A8" s="59" t="s">
        <v>21</v>
      </c>
      <c r="B8" s="60">
        <v>131</v>
      </c>
      <c r="C8" s="61">
        <v>100</v>
      </c>
      <c r="D8" s="62">
        <v>158763</v>
      </c>
      <c r="E8" s="61">
        <v>100</v>
      </c>
      <c r="F8" s="74">
        <v>2378</v>
      </c>
      <c r="G8" s="61">
        <v>100</v>
      </c>
      <c r="H8" s="75">
        <v>2466052</v>
      </c>
      <c r="I8" s="76">
        <v>100</v>
      </c>
      <c r="J8" s="25" t="s">
        <v>26</v>
      </c>
    </row>
    <row r="9" spans="1:10" ht="50.1" customHeight="1">
      <c r="A9" s="59" t="s">
        <v>11</v>
      </c>
      <c r="B9" s="60">
        <v>10</v>
      </c>
      <c r="C9" s="61">
        <v>7.6</v>
      </c>
      <c r="D9" s="62">
        <v>32029</v>
      </c>
      <c r="E9" s="61">
        <v>20.2</v>
      </c>
      <c r="F9" s="74">
        <v>186</v>
      </c>
      <c r="G9" s="61">
        <v>7.8</v>
      </c>
      <c r="H9" s="75">
        <v>726808</v>
      </c>
      <c r="I9" s="76">
        <v>29.5</v>
      </c>
      <c r="J9" s="25" t="s">
        <v>27</v>
      </c>
    </row>
    <row r="10" spans="1:10" ht="50.1" customHeight="1">
      <c r="A10" s="59" t="s">
        <v>12</v>
      </c>
      <c r="B10" s="60">
        <v>39</v>
      </c>
      <c r="C10" s="61">
        <v>29.8</v>
      </c>
      <c r="D10" s="62">
        <v>900</v>
      </c>
      <c r="E10" s="61">
        <v>0.6</v>
      </c>
      <c r="F10" s="74">
        <v>1133</v>
      </c>
      <c r="G10" s="61">
        <v>47.6</v>
      </c>
      <c r="H10" s="75">
        <v>24264</v>
      </c>
      <c r="I10" s="76">
        <v>1</v>
      </c>
      <c r="J10" s="25" t="s">
        <v>28</v>
      </c>
    </row>
    <row r="11" spans="1:10" ht="50.1" customHeight="1">
      <c r="A11" s="59" t="s">
        <v>13</v>
      </c>
      <c r="B11" s="60">
        <v>23</v>
      </c>
      <c r="C11" s="61">
        <v>17.600000000000001</v>
      </c>
      <c r="D11" s="62">
        <v>4778</v>
      </c>
      <c r="E11" s="61">
        <v>3</v>
      </c>
      <c r="F11" s="74">
        <v>301</v>
      </c>
      <c r="G11" s="61">
        <v>12.7</v>
      </c>
      <c r="H11" s="75">
        <v>39278</v>
      </c>
      <c r="I11" s="76">
        <v>1.6</v>
      </c>
      <c r="J11" s="25" t="s">
        <v>29</v>
      </c>
    </row>
    <row r="12" spans="1:10" ht="50.1" customHeight="1">
      <c r="A12" s="59" t="s">
        <v>14</v>
      </c>
      <c r="B12" s="60">
        <v>1</v>
      </c>
      <c r="C12" s="61">
        <v>0.8</v>
      </c>
      <c r="D12" s="62">
        <v>11451</v>
      </c>
      <c r="E12" s="61">
        <v>7.2</v>
      </c>
      <c r="F12" s="74">
        <v>62</v>
      </c>
      <c r="G12" s="61">
        <v>2.6</v>
      </c>
      <c r="H12" s="75">
        <v>146798</v>
      </c>
      <c r="I12" s="76">
        <v>6</v>
      </c>
      <c r="J12" s="25" t="s">
        <v>30</v>
      </c>
    </row>
    <row r="13" spans="1:10" ht="50.1" customHeight="1">
      <c r="A13" s="59" t="s">
        <v>15</v>
      </c>
      <c r="B13" s="60">
        <v>2</v>
      </c>
      <c r="C13" s="61">
        <v>1.5</v>
      </c>
      <c r="D13" s="62">
        <v>238</v>
      </c>
      <c r="E13" s="61">
        <v>0.1</v>
      </c>
      <c r="F13" s="74">
        <v>12</v>
      </c>
      <c r="G13" s="61">
        <v>0.5</v>
      </c>
      <c r="H13" s="75">
        <v>24676</v>
      </c>
      <c r="I13" s="76">
        <v>1</v>
      </c>
      <c r="J13" s="25" t="s">
        <v>31</v>
      </c>
    </row>
    <row r="14" spans="1:10" ht="50.1" customHeight="1">
      <c r="A14" s="59" t="s">
        <v>16</v>
      </c>
      <c r="B14" s="63">
        <v>0</v>
      </c>
      <c r="C14" s="64">
        <v>0</v>
      </c>
      <c r="D14" s="65">
        <v>0</v>
      </c>
      <c r="E14" s="64">
        <v>0</v>
      </c>
      <c r="F14" s="74">
        <v>9</v>
      </c>
      <c r="G14" s="61">
        <v>0.4</v>
      </c>
      <c r="H14" s="75">
        <v>71550</v>
      </c>
      <c r="I14" s="76">
        <v>2.9</v>
      </c>
      <c r="J14" s="77" t="s">
        <v>32</v>
      </c>
    </row>
    <row r="15" spans="1:10" ht="50.1" customHeight="1">
      <c r="A15" s="66" t="s">
        <v>17</v>
      </c>
      <c r="B15" s="67">
        <v>56</v>
      </c>
      <c r="C15" s="68">
        <v>42.7</v>
      </c>
      <c r="D15" s="69">
        <v>109369</v>
      </c>
      <c r="E15" s="68">
        <v>68.900000000000006</v>
      </c>
      <c r="F15" s="78">
        <v>675</v>
      </c>
      <c r="G15" s="68">
        <v>28.4</v>
      </c>
      <c r="H15" s="79">
        <v>1432679</v>
      </c>
      <c r="I15" s="80">
        <v>58.1</v>
      </c>
      <c r="J15" s="28" t="s">
        <v>33</v>
      </c>
    </row>
    <row r="16" spans="1:10" ht="50.1" customHeight="1">
      <c r="A16" s="66" t="s">
        <v>18</v>
      </c>
      <c r="B16" s="67">
        <v>8</v>
      </c>
      <c r="C16" s="68">
        <v>6.1</v>
      </c>
      <c r="D16" s="69">
        <v>14758</v>
      </c>
      <c r="E16" s="68">
        <v>9.3000000000000007</v>
      </c>
      <c r="F16" s="78">
        <v>180</v>
      </c>
      <c r="G16" s="68">
        <v>7.6</v>
      </c>
      <c r="H16" s="79">
        <v>464786</v>
      </c>
      <c r="I16" s="80">
        <v>18.8</v>
      </c>
      <c r="J16" s="28" t="s">
        <v>34</v>
      </c>
    </row>
    <row r="17" spans="1:10" ht="50.1" customHeight="1">
      <c r="A17" s="66" t="s">
        <v>19</v>
      </c>
      <c r="B17" s="67">
        <v>48</v>
      </c>
      <c r="C17" s="68">
        <v>36.6</v>
      </c>
      <c r="D17" s="69">
        <v>94610</v>
      </c>
      <c r="E17" s="68">
        <v>59.6</v>
      </c>
      <c r="F17" s="78">
        <v>495</v>
      </c>
      <c r="G17" s="68">
        <v>20.8</v>
      </c>
      <c r="H17" s="79">
        <v>967893</v>
      </c>
      <c r="I17" s="80">
        <v>39.200000000000003</v>
      </c>
      <c r="J17" s="28" t="s">
        <v>35</v>
      </c>
    </row>
    <row r="18" spans="1:10" ht="14.1" customHeight="1" thickBot="1">
      <c r="A18" s="14"/>
      <c r="B18" s="12"/>
      <c r="C18" s="9"/>
      <c r="D18" s="9"/>
      <c r="E18" s="9"/>
      <c r="F18" s="8"/>
      <c r="G18" s="9"/>
      <c r="H18" s="18"/>
      <c r="I18" s="16"/>
      <c r="J18" s="27"/>
    </row>
    <row r="19" spans="1:10" s="2" customFormat="1" ht="12.95" customHeight="1">
      <c r="A19" s="45" t="str">
        <f>SUBSTITUTE(A22&amp;B22,CHAR(10),CHAR(10)&amp;"　　　　　")</f>
        <v>資料來源：財政部推動促參司。</v>
      </c>
      <c r="B19" s="45"/>
      <c r="C19" s="45"/>
      <c r="D19" s="45"/>
      <c r="E19" s="45"/>
      <c r="F19" s="46" t="str">
        <f>SUBSTITUTE(F22&amp;G22,CHAR(10),CHAR(10)&amp;"　　　　　")</f>
        <v>Source：Promotion of Private Participation, Ministry of Finance.</v>
      </c>
      <c r="G19" s="46"/>
      <c r="H19" s="46"/>
      <c r="I19" s="46"/>
      <c r="J19" s="46"/>
    </row>
    <row r="20" spans="1:10" s="5" customFormat="1" ht="23.1" customHeight="1">
      <c r="A20" s="43" t="str">
        <f>SUBSTITUTE(A23&amp;B23,CHAR(10),CHAR(10)&amp;"　　　　　")</f>
        <v/>
      </c>
      <c r="B20" s="43"/>
      <c r="C20" s="43"/>
      <c r="D20" s="43"/>
      <c r="E20" s="43"/>
      <c r="F20" s="44" t="str">
        <f>SUBSTITUTE(F23&amp;G23,CHAR(10),CHAR(10)&amp;"  　　　　　")</f>
        <v/>
      </c>
      <c r="G20" s="44"/>
      <c r="H20" s="44"/>
      <c r="I20" s="44"/>
      <c r="J20" s="44"/>
    </row>
    <row r="21" spans="1:10" s="5" customFormat="1" ht="12" customHeight="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idden="1">
      <c r="A22" s="58" t="s">
        <v>20</v>
      </c>
      <c r="B22" s="58" t="s">
        <v>10</v>
      </c>
      <c r="F22" s="73" t="s">
        <v>36</v>
      </c>
      <c r="G22" s="73" t="s">
        <v>25</v>
      </c>
    </row>
    <row r="23" spans="1:10" hidden="1"/>
    <row r="24" spans="1:10" hidden="1">
      <c r="A24" s="71" t="s">
        <v>23</v>
      </c>
      <c r="F24" s="71" t="s">
        <v>38</v>
      </c>
    </row>
    <row r="25" spans="1:10" ht="15" hidden="1" customHeight="1">
      <c r="A25" s="70" t="s">
        <v>22</v>
      </c>
      <c r="F25" s="70" t="s">
        <v>37</v>
      </c>
    </row>
  </sheetData>
  <mergeCells count="12">
    <mergeCell ref="A1:E1"/>
    <mergeCell ref="F1:J1"/>
    <mergeCell ref="A3:A6"/>
    <mergeCell ref="J3:J6"/>
    <mergeCell ref="B3:E3"/>
    <mergeCell ref="B4:E4"/>
    <mergeCell ref="F3:I3"/>
    <mergeCell ref="F4:I4"/>
    <mergeCell ref="A20:E20"/>
    <mergeCell ref="F20:J20"/>
    <mergeCell ref="A19:E19"/>
    <mergeCell ref="F19:J19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郭勝源</cp:lastModifiedBy>
  <cp:lastPrinted>2019-06-13T10:09:11Z</cp:lastPrinted>
  <dcterms:created xsi:type="dcterms:W3CDTF">2001-11-06T09:07:39Z</dcterms:created>
  <dcterms:modified xsi:type="dcterms:W3CDTF">2025-04-21T02:01:13Z</dcterms:modified>
</cp:coreProperties>
</file>