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年報書刊版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M35" i="1" l="1"/>
  <c r="M34" i="1"/>
  <c r="A35" i="1"/>
  <c r="A34" i="1"/>
  <c r="M33" i="1"/>
  <c r="A33" i="1"/>
</calcChain>
</file>

<file path=xl/sharedStrings.xml><?xml version="1.0" encoding="utf-8"?>
<sst xmlns="http://schemas.openxmlformats.org/spreadsheetml/2006/main" count="115" uniqueCount="64">
  <si>
    <t>單位：％</t>
    <phoneticPr fontId="1" type="noConversion"/>
  </si>
  <si>
    <t>中華民國</t>
    <phoneticPr fontId="1" type="noConversion"/>
  </si>
  <si>
    <t>Republic
of China</t>
    <phoneticPr fontId="1" type="noConversion"/>
  </si>
  <si>
    <t>France</t>
    <phoneticPr fontId="1" type="noConversion"/>
  </si>
  <si>
    <t>Germany</t>
    <phoneticPr fontId="1" type="noConversion"/>
  </si>
  <si>
    <t>Greece</t>
    <phoneticPr fontId="1" type="noConversion"/>
  </si>
  <si>
    <t>Italy</t>
    <phoneticPr fontId="1" type="noConversion"/>
  </si>
  <si>
    <t>Iceland</t>
    <phoneticPr fontId="1" type="noConversion"/>
  </si>
  <si>
    <t>Japan</t>
    <phoneticPr fontId="1" type="noConversion"/>
  </si>
  <si>
    <t>Korea</t>
    <phoneticPr fontId="1" type="noConversion"/>
  </si>
  <si>
    <t>Nether-
lands</t>
    <phoneticPr fontId="1" type="noConversion"/>
  </si>
  <si>
    <t>Norway</t>
    <phoneticPr fontId="1" type="noConversion"/>
  </si>
  <si>
    <t>Singapore</t>
    <phoneticPr fontId="1" type="noConversion"/>
  </si>
  <si>
    <t>Spain</t>
    <phoneticPr fontId="1" type="noConversion"/>
  </si>
  <si>
    <t>Sweden</t>
    <phoneticPr fontId="1" type="noConversion"/>
  </si>
  <si>
    <t>United
Kingdom</t>
    <phoneticPr fontId="1" type="noConversion"/>
  </si>
  <si>
    <t>United
States</t>
    <phoneticPr fontId="1" type="noConversion"/>
  </si>
  <si>
    <t>澳大利亞</t>
  </si>
  <si>
    <t>Australia</t>
  </si>
  <si>
    <t>Canada</t>
  </si>
  <si>
    <t>Mainland China</t>
  </si>
  <si>
    <t>Hong Kong</t>
  </si>
  <si>
    <t>Denmark</t>
  </si>
  <si>
    <t>Switzer-
land</t>
    <phoneticPr fontId="1" type="noConversion"/>
  </si>
  <si>
    <t>Unit：%</t>
  </si>
  <si>
    <t>中國大陸</t>
    <phoneticPr fontId="1" type="noConversion"/>
  </si>
  <si>
    <r>
      <rPr>
        <sz val="9.25"/>
        <rFont val="細明體"/>
        <family val="3"/>
        <charset val="136"/>
      </rPr>
      <t>年別</t>
    </r>
    <r>
      <rPr>
        <sz val="9.25"/>
        <rFont val="標楷體"/>
        <family val="4"/>
        <charset val="136"/>
      </rPr>
      <t xml:space="preserve">
</t>
    </r>
    <r>
      <rPr>
        <sz val="9.25"/>
        <rFont val="新細明體"/>
        <family val="1"/>
        <charset val="136"/>
      </rPr>
      <t>CY</t>
    </r>
    <phoneticPr fontId="1" type="noConversion"/>
  </si>
  <si>
    <t>香　港</t>
  </si>
  <si>
    <t>丹　麥</t>
  </si>
  <si>
    <t>法　國</t>
  </si>
  <si>
    <t>德　國</t>
  </si>
  <si>
    <t>希　臘</t>
  </si>
  <si>
    <t>冰　島</t>
  </si>
  <si>
    <t>日　本</t>
  </si>
  <si>
    <t>荷　蘭</t>
  </si>
  <si>
    <t>挪　威</t>
  </si>
  <si>
    <t>瑞　典</t>
  </si>
  <si>
    <t>瑞　士</t>
  </si>
  <si>
    <t>英　國　</t>
  </si>
  <si>
    <t>美　國</t>
  </si>
  <si>
    <t>加拿大</t>
    <phoneticPr fontId="1" type="noConversion"/>
  </si>
  <si>
    <t>義大利</t>
    <phoneticPr fontId="1" type="noConversion"/>
  </si>
  <si>
    <t>西班牙</t>
    <phoneticPr fontId="1" type="noConversion"/>
  </si>
  <si>
    <t>南　韓</t>
    <phoneticPr fontId="1" type="noConversion"/>
  </si>
  <si>
    <t>**</t>
    <phoneticPr fontId="1" type="noConversion"/>
  </si>
  <si>
    <t>新加坡</t>
    <phoneticPr fontId="1" type="noConversion"/>
  </si>
  <si>
    <t xml:space="preserve">1.* 我國係預算案數。        </t>
  </si>
  <si>
    <t>我國資料為稅課收入占各級政府歲入淨額之比重；各國資料則為稅課收入及社會安全捐占各級政府歲入金額
比重。</t>
  </si>
  <si>
    <t>依IMF‘Government Finance Statistics Yearbook’資料編算。</t>
  </si>
  <si>
    <t>...</t>
  </si>
  <si>
    <t>*</t>
  </si>
  <si>
    <t>2.**中國大陸及新加坡為現金制基礎統計，其他國家為權責制。</t>
  </si>
  <si>
    <t>附　　註：</t>
  </si>
  <si>
    <t>說　　明：</t>
  </si>
  <si>
    <t>資料來源：</t>
  </si>
  <si>
    <t>表1-10. 各國一般政府賦稅收入占歲入比重</t>
  </si>
  <si>
    <t xml:space="preserve">1.* The figures are budget proposal for R.O.C.        </t>
  </si>
  <si>
    <t>The data of R.O.C is total net tax revenues as a percentage of net government revenues of all levels, while other countries are 
taxes and social contributions as a percentage of general government revenues.</t>
  </si>
  <si>
    <t>Through the compilation of the data from IMF‘Government Finance Statistics Yearbook’.</t>
  </si>
  <si>
    <t>2.**The data of Mainland China and Singapore are cash basis, while other countries are accrual basis.</t>
  </si>
  <si>
    <t>Note：</t>
  </si>
  <si>
    <t>Explanation：</t>
  </si>
  <si>
    <t>Source：</t>
  </si>
  <si>
    <t>Table 1-10.  Total Tax Revenues as a Percentage of General Government
Revenues of Key Countries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</si>
</sst>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1" formatCode="##,##0.0"/>
    <numFmt numFmtId="182" formatCode="##,##0.0\ "/>
  </numFmts>
  <fonts count="18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15"/>
      <name val="標楷體"/>
      <family val="4"/>
      <charset val="136"/>
    </font>
    <font>
      <sz val="8.25"/>
      <name val="新細明體"/>
      <family val="1"/>
      <charset val="136"/>
    </font>
    <font>
      <sz val="9.25"/>
      <name val="細明體"/>
      <family val="3"/>
      <charset val="136"/>
    </font>
    <font>
      <sz val="8.25"/>
      <name val="細明體"/>
      <family val="3"/>
      <charset val="136"/>
    </font>
    <font>
      <sz val="9.25"/>
      <name val="MS Sans Serif"/>
    </font>
    <font>
      <sz val="13"/>
      <name val="微軟正黑體"/>
      <family val="2"/>
      <charset val="136"/>
    </font>
    <font>
      <sz val="12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/>
    <xf numFmtId="0" fontId="1" fillId="0" borderId="0" xfId="0" applyFont="1" applyBorder="1"/>
    <xf numFmtId="0" fontId="6" fillId="0" borderId="0" xfId="0" applyFont="1"/>
    <xf numFmtId="0" fontId="1" fillId="0" borderId="0" xfId="0" applyFont="1" applyAlignment="1"/>
    <xf numFmtId="0" fontId="10" fillId="0" borderId="1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right" wrapText="1"/>
    </xf>
    <xf numFmtId="0" fontId="4" fillId="0" borderId="4" xfId="0" applyFont="1" applyBorder="1" applyAlignment="1">
      <alignment horizontal="right" wrapText="1"/>
    </xf>
    <xf numFmtId="0" fontId="8" fillId="0" borderId="5" xfId="0" applyFont="1" applyBorder="1" applyAlignment="1">
      <alignment horizontal="center" vertical="center" wrapText="1"/>
    </xf>
    <xf numFmtId="0" fontId="6" fillId="0" borderId="0" xfId="0" applyFont="1" applyBorder="1"/>
    <xf numFmtId="0" fontId="7" fillId="0" borderId="6" xfId="0" applyFont="1" applyBorder="1" applyAlignment="1">
      <alignment horizontal="right"/>
    </xf>
    <xf numFmtId="0" fontId="0" fillId="0" borderId="3" xfId="0" applyBorder="1" applyAlignment="1">
      <alignment vertical="center"/>
    </xf>
    <xf numFmtId="0" fontId="5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0" fontId="8" fillId="0" borderId="3" xfId="0" applyFont="1" applyBorder="1" applyAlignment="1">
      <alignment horizontal="right" vertical="center"/>
    </xf>
    <xf numFmtId="0" fontId="10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right"/>
    </xf>
    <xf numFmtId="0" fontId="3" fillId="0" borderId="0" xfId="0" applyFont="1" applyAlignment="1">
      <alignment horizontal="left" vertical="top"/>
    </xf>
    <xf numFmtId="0" fontId="9" fillId="0" borderId="3" xfId="0" applyFont="1" applyBorder="1" applyAlignment="1">
      <alignment horizontal="right" vertical="center"/>
    </xf>
    <xf numFmtId="0" fontId="9" fillId="0" borderId="4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7" fillId="0" borderId="4" xfId="0" applyFont="1" applyBorder="1" applyAlignment="1">
      <alignment horizontal="right"/>
    </xf>
    <xf numFmtId="0" fontId="9" fillId="0" borderId="8" xfId="0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0" fontId="7" fillId="0" borderId="13" xfId="0" applyFont="1" applyBorder="1" applyAlignment="1">
      <alignment horizontal="right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right"/>
    </xf>
    <xf numFmtId="0" fontId="13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wrapText="1"/>
    </xf>
    <xf numFmtId="0" fontId="8" fillId="0" borderId="5" xfId="0" applyFont="1" applyBorder="1" applyAlignment="1">
      <alignment horizontal="center" vertical="center" wrapText="1"/>
    </xf>
    <xf numFmtId="0" fontId="0" fillId="0" borderId="12" xfId="0" applyBorder="1" applyAlignment="1"/>
    <xf numFmtId="0" fontId="0" fillId="0" borderId="0" xfId="0" applyBorder="1" applyAlignment="1"/>
    <xf numFmtId="0" fontId="0" fillId="0" borderId="15" xfId="0" applyBorder="1" applyAlignment="1"/>
    <xf numFmtId="0" fontId="0" fillId="0" borderId="3" xfId="0" applyBorder="1" applyAlignment="1"/>
    <xf numFmtId="0" fontId="0" fillId="0" borderId="13" xfId="0" applyBorder="1" applyAlignment="1"/>
    <xf numFmtId="0" fontId="14" fillId="0" borderId="0" xfId="0" applyFont="1"/>
    <xf numFmtId="0" fontId="12" fillId="0" borderId="0" xfId="0" applyFont="1"/>
    <xf numFmtId="0" fontId="14" fillId="0" borderId="0" xfId="0" applyFont="1" applyAlignment="1">
      <alignment wrapText="1"/>
    </xf>
    <xf numFmtId="0" fontId="15" fillId="0" borderId="15" xfId="0" applyFont="1" applyBorder="1" applyAlignment="1">
      <alignment horizontal="left"/>
    </xf>
    <xf numFmtId="182" fontId="9" fillId="0" borderId="1" xfId="0" applyNumberFormat="1" applyFont="1" applyBorder="1" applyAlignment="1">
      <alignment horizontal="right"/>
    </xf>
    <xf numFmtId="181" fontId="9" fillId="0" borderId="7" xfId="0" applyNumberFormat="1" applyFont="1" applyBorder="1" applyAlignment="1">
      <alignment horizontal="right"/>
    </xf>
    <xf numFmtId="182" fontId="9" fillId="0" borderId="7" xfId="0" applyNumberFormat="1" applyFont="1" applyBorder="1" applyAlignment="1">
      <alignment horizontal="right"/>
    </xf>
    <xf numFmtId="0" fontId="9" fillId="0" borderId="7" xfId="0" applyFont="1" applyBorder="1" applyAlignment="1">
      <alignment horizontal="right"/>
    </xf>
    <xf numFmtId="181" fontId="9" fillId="0" borderId="2" xfId="0" applyNumberFormat="1" applyFont="1" applyBorder="1" applyAlignment="1">
      <alignment horizontal="right"/>
    </xf>
    <xf numFmtId="182" fontId="9" fillId="0" borderId="2" xfId="0" applyNumberFormat="1" applyFont="1" applyBorder="1" applyAlignment="1">
      <alignment horizontal="right"/>
    </xf>
    <xf numFmtId="0" fontId="12" fillId="0" borderId="15" xfId="0" applyFont="1" applyBorder="1" applyAlignment="1">
      <alignment horizontal="left"/>
    </xf>
    <xf numFmtId="0" fontId="16" fillId="0" borderId="0" xfId="0" applyFont="1" applyAlignment="1">
      <alignment horizontal="center" vertical="center"/>
    </xf>
    <xf numFmtId="0" fontId="12" fillId="0" borderId="0" xfId="0" applyFont="1" applyAlignment="1">
      <alignment wrapText="1"/>
    </xf>
    <xf numFmtId="181" fontId="9" fillId="0" borderId="0" xfId="0" applyNumberFormat="1" applyFont="1" applyBorder="1" applyAlignment="1">
      <alignment horizontal="right"/>
    </xf>
    <xf numFmtId="182" fontId="9" fillId="0" borderId="0" xfId="0" applyNumberFormat="1" applyFont="1" applyBorder="1" applyAlignment="1">
      <alignment horizontal="right"/>
    </xf>
    <xf numFmtId="0" fontId="17" fillId="0" borderId="0" xfId="0" applyFont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1"/>
  <sheetViews>
    <sheetView tabSelected="1" workbookViewId="0">
      <selection sqref="A1:L1"/>
    </sheetView>
  </sheetViews>
  <sheetFormatPr defaultRowHeight="16.5"/>
  <cols>
    <col min="1" max="1" width="5.75" style="3" customWidth="1"/>
    <col min="2" max="2" width="2.125" customWidth="1"/>
    <col min="3" max="23" width="7.625" customWidth="1"/>
  </cols>
  <sheetData>
    <row r="1" spans="1:23" ht="39.950000000000003" customHeight="1">
      <c r="A1" s="66" t="s">
        <v>55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70" t="s">
        <v>63</v>
      </c>
      <c r="N1" s="42"/>
      <c r="O1" s="42"/>
      <c r="P1" s="42"/>
      <c r="Q1" s="42"/>
      <c r="R1" s="42"/>
      <c r="S1" s="42"/>
      <c r="T1" s="42"/>
      <c r="U1" s="42"/>
      <c r="V1" s="42"/>
      <c r="W1" s="42"/>
    </row>
    <row r="2" spans="1:23" ht="15" customHeight="1" thickBot="1">
      <c r="A2" s="10"/>
      <c r="B2" s="1"/>
      <c r="C2" s="1"/>
      <c r="D2" s="1"/>
      <c r="E2" s="1"/>
      <c r="F2" s="1"/>
      <c r="G2" s="1"/>
      <c r="H2" s="1"/>
      <c r="I2" s="1"/>
      <c r="J2" s="1"/>
      <c r="K2" s="1"/>
      <c r="L2" s="39" t="s">
        <v>0</v>
      </c>
      <c r="M2" s="1"/>
      <c r="N2" s="15"/>
      <c r="O2" s="12"/>
      <c r="P2" s="12"/>
      <c r="Q2" s="12"/>
      <c r="R2" s="12"/>
      <c r="S2" s="12"/>
      <c r="T2" s="12"/>
      <c r="U2" s="12"/>
      <c r="V2" s="12"/>
      <c r="W2" s="19" t="s">
        <v>24</v>
      </c>
    </row>
    <row r="3" spans="1:23" ht="20.100000000000001" customHeight="1">
      <c r="A3" s="49" t="s">
        <v>26</v>
      </c>
      <c r="B3" s="50"/>
      <c r="C3" s="35" t="s">
        <v>1</v>
      </c>
      <c r="D3" s="36" t="s">
        <v>17</v>
      </c>
      <c r="E3" s="36" t="s">
        <v>40</v>
      </c>
      <c r="F3" s="36" t="s">
        <v>25</v>
      </c>
      <c r="G3" s="36" t="s">
        <v>27</v>
      </c>
      <c r="H3" s="36" t="s">
        <v>28</v>
      </c>
      <c r="I3" s="36" t="s">
        <v>29</v>
      </c>
      <c r="J3" s="36" t="s">
        <v>30</v>
      </c>
      <c r="K3" s="36" t="s">
        <v>31</v>
      </c>
      <c r="L3" s="36" t="s">
        <v>41</v>
      </c>
      <c r="M3" s="37" t="s">
        <v>32</v>
      </c>
      <c r="N3" s="36" t="s">
        <v>33</v>
      </c>
      <c r="O3" s="36" t="s">
        <v>43</v>
      </c>
      <c r="P3" s="36" t="s">
        <v>34</v>
      </c>
      <c r="Q3" s="36" t="s">
        <v>35</v>
      </c>
      <c r="R3" s="36" t="s">
        <v>45</v>
      </c>
      <c r="S3" s="36" t="s">
        <v>42</v>
      </c>
      <c r="T3" s="36" t="s">
        <v>36</v>
      </c>
      <c r="U3" s="36" t="s">
        <v>37</v>
      </c>
      <c r="V3" s="36" t="s">
        <v>38</v>
      </c>
      <c r="W3" s="38" t="s">
        <v>39</v>
      </c>
    </row>
    <row r="4" spans="1:23" ht="12" customHeight="1">
      <c r="A4" s="51"/>
      <c r="B4" s="52"/>
      <c r="C4" s="32"/>
      <c r="D4" s="33"/>
      <c r="E4" s="33"/>
      <c r="F4" s="40" t="s">
        <v>44</v>
      </c>
      <c r="G4" s="33"/>
      <c r="H4" s="33"/>
      <c r="I4" s="33"/>
      <c r="J4" s="33"/>
      <c r="K4" s="33"/>
      <c r="L4" s="33"/>
      <c r="M4" s="34"/>
      <c r="N4" s="33"/>
      <c r="O4" s="33"/>
      <c r="P4" s="33"/>
      <c r="Q4" s="33"/>
      <c r="R4" s="40" t="s">
        <v>44</v>
      </c>
      <c r="S4" s="33"/>
      <c r="T4" s="33"/>
      <c r="U4" s="33"/>
      <c r="V4" s="33"/>
      <c r="W4" s="28"/>
    </row>
    <row r="5" spans="1:23" ht="27.95" customHeight="1" thickBot="1">
      <c r="A5" s="53"/>
      <c r="B5" s="54"/>
      <c r="C5" s="21" t="s">
        <v>2</v>
      </c>
      <c r="D5" s="20" t="s">
        <v>18</v>
      </c>
      <c r="E5" s="20" t="s">
        <v>19</v>
      </c>
      <c r="F5" s="20" t="s">
        <v>20</v>
      </c>
      <c r="G5" s="20" t="s">
        <v>21</v>
      </c>
      <c r="H5" s="20" t="s">
        <v>22</v>
      </c>
      <c r="I5" s="20" t="s">
        <v>3</v>
      </c>
      <c r="J5" s="20" t="s">
        <v>4</v>
      </c>
      <c r="K5" s="20" t="s">
        <v>5</v>
      </c>
      <c r="L5" s="20" t="s">
        <v>6</v>
      </c>
      <c r="M5" s="23" t="s">
        <v>7</v>
      </c>
      <c r="N5" s="20" t="s">
        <v>8</v>
      </c>
      <c r="O5" s="20" t="s">
        <v>9</v>
      </c>
      <c r="P5" s="20" t="s">
        <v>10</v>
      </c>
      <c r="Q5" s="20" t="s">
        <v>11</v>
      </c>
      <c r="R5" s="23" t="s">
        <v>12</v>
      </c>
      <c r="S5" s="20" t="s">
        <v>13</v>
      </c>
      <c r="T5" s="26" t="s">
        <v>14</v>
      </c>
      <c r="U5" s="26" t="s">
        <v>23</v>
      </c>
      <c r="V5" s="20" t="s">
        <v>15</v>
      </c>
      <c r="W5" s="29" t="s">
        <v>16</v>
      </c>
    </row>
    <row r="6" spans="1:23" ht="5.0999999999999996" customHeight="1">
      <c r="A6" s="9"/>
      <c r="B6" s="30"/>
      <c r="C6" s="5"/>
      <c r="D6" s="16"/>
      <c r="E6" s="16"/>
      <c r="F6" s="16"/>
      <c r="G6" s="16"/>
      <c r="H6" s="16"/>
      <c r="I6" s="16"/>
      <c r="J6" s="16"/>
      <c r="K6" s="16"/>
      <c r="L6" s="25"/>
      <c r="M6" s="24"/>
      <c r="N6" s="6"/>
      <c r="O6" s="14"/>
      <c r="P6" s="27"/>
      <c r="Q6" s="27"/>
      <c r="R6" s="14"/>
      <c r="S6" s="27"/>
      <c r="T6" s="27"/>
      <c r="U6" s="14"/>
      <c r="V6" s="6"/>
      <c r="W6" s="14"/>
    </row>
    <row r="7" spans="1:23" ht="16.899999999999999" customHeight="1">
      <c r="A7" s="14">
        <v>2002</v>
      </c>
      <c r="B7" s="58"/>
      <c r="C7" s="59">
        <v>66.599999999999994</v>
      </c>
      <c r="D7" s="61">
        <v>83</v>
      </c>
      <c r="E7" s="61">
        <v>82</v>
      </c>
      <c r="F7" s="62" t="s">
        <v>49</v>
      </c>
      <c r="G7" s="61">
        <v>61</v>
      </c>
      <c r="H7" s="61">
        <v>88</v>
      </c>
      <c r="I7" s="61">
        <v>85.1</v>
      </c>
      <c r="J7" s="61">
        <v>86.8</v>
      </c>
      <c r="K7" s="61">
        <v>82.7</v>
      </c>
      <c r="L7" s="64">
        <v>91</v>
      </c>
      <c r="M7" s="61">
        <v>84.5</v>
      </c>
      <c r="N7" s="64">
        <v>86.6</v>
      </c>
      <c r="O7" s="41" t="s">
        <v>49</v>
      </c>
      <c r="P7" s="64">
        <v>84.5</v>
      </c>
      <c r="Q7" s="64">
        <v>60.1</v>
      </c>
      <c r="R7" s="69">
        <v>59.9</v>
      </c>
      <c r="S7" s="64">
        <v>86.8</v>
      </c>
      <c r="T7" s="64">
        <v>87.2</v>
      </c>
      <c r="U7" s="69">
        <v>83.3</v>
      </c>
      <c r="V7" s="64">
        <v>92.1</v>
      </c>
      <c r="W7" s="69">
        <v>84.5</v>
      </c>
    </row>
    <row r="8" spans="1:23" ht="16.899999999999999" customHeight="1">
      <c r="A8" s="14">
        <v>2003</v>
      </c>
      <c r="B8" s="58"/>
      <c r="C8" s="59">
        <v>62.6</v>
      </c>
      <c r="D8" s="61">
        <v>83.4</v>
      </c>
      <c r="E8" s="61">
        <v>81.3</v>
      </c>
      <c r="F8" s="62" t="s">
        <v>49</v>
      </c>
      <c r="G8" s="61">
        <v>64.099999999999994</v>
      </c>
      <c r="H8" s="61">
        <v>87.9</v>
      </c>
      <c r="I8" s="61">
        <v>85.5</v>
      </c>
      <c r="J8" s="61">
        <v>86.4</v>
      </c>
      <c r="K8" s="61">
        <v>80.5</v>
      </c>
      <c r="L8" s="64">
        <v>91.3</v>
      </c>
      <c r="M8" s="61">
        <v>85.7</v>
      </c>
      <c r="N8" s="64">
        <v>85.1</v>
      </c>
      <c r="O8" s="41" t="s">
        <v>49</v>
      </c>
      <c r="P8" s="64">
        <v>84.1</v>
      </c>
      <c r="Q8" s="64">
        <v>59.3</v>
      </c>
      <c r="R8" s="69">
        <v>64.099999999999994</v>
      </c>
      <c r="S8" s="64">
        <v>87.4</v>
      </c>
      <c r="T8" s="64">
        <v>87.4</v>
      </c>
      <c r="U8" s="69">
        <v>82.4</v>
      </c>
      <c r="V8" s="64">
        <v>92.7</v>
      </c>
      <c r="W8" s="69">
        <v>84.5</v>
      </c>
    </row>
    <row r="9" spans="1:23" ht="16.899999999999999" customHeight="1">
      <c r="A9" s="14">
        <v>2004</v>
      </c>
      <c r="B9" s="58"/>
      <c r="C9" s="59">
        <v>70.2</v>
      </c>
      <c r="D9" s="61">
        <v>83</v>
      </c>
      <c r="E9" s="61">
        <v>81.8</v>
      </c>
      <c r="F9" s="62" t="s">
        <v>49</v>
      </c>
      <c r="G9" s="61">
        <v>63.1</v>
      </c>
      <c r="H9" s="61">
        <v>86.7</v>
      </c>
      <c r="I9" s="61">
        <v>85.5</v>
      </c>
      <c r="J9" s="61">
        <v>86.6</v>
      </c>
      <c r="K9" s="61">
        <v>77.599999999999994</v>
      </c>
      <c r="L9" s="64">
        <v>91</v>
      </c>
      <c r="M9" s="61">
        <v>85.9</v>
      </c>
      <c r="N9" s="64">
        <v>84.9</v>
      </c>
      <c r="O9" s="41" t="s">
        <v>49</v>
      </c>
      <c r="P9" s="64">
        <v>83.4</v>
      </c>
      <c r="Q9" s="64">
        <v>60.4</v>
      </c>
      <c r="R9" s="69">
        <v>61.8</v>
      </c>
      <c r="S9" s="64">
        <v>88.1</v>
      </c>
      <c r="T9" s="64">
        <v>87.7</v>
      </c>
      <c r="U9" s="69">
        <v>82.2</v>
      </c>
      <c r="V9" s="64">
        <v>92.2</v>
      </c>
      <c r="W9" s="69">
        <v>84.9</v>
      </c>
    </row>
    <row r="10" spans="1:23" ht="16.899999999999999" customHeight="1">
      <c r="A10" s="14">
        <v>2005</v>
      </c>
      <c r="B10" s="58"/>
      <c r="C10" s="59">
        <v>69</v>
      </c>
      <c r="D10" s="61">
        <v>83.1</v>
      </c>
      <c r="E10" s="61">
        <v>81.400000000000006</v>
      </c>
      <c r="F10" s="61">
        <v>71.400000000000006</v>
      </c>
      <c r="G10" s="61">
        <v>63.2</v>
      </c>
      <c r="H10" s="61">
        <v>87.6</v>
      </c>
      <c r="I10" s="61">
        <v>85.6</v>
      </c>
      <c r="J10" s="61">
        <v>86.7</v>
      </c>
      <c r="K10" s="61">
        <v>80.2</v>
      </c>
      <c r="L10" s="64">
        <v>91.2</v>
      </c>
      <c r="M10" s="61">
        <v>78.599999999999994</v>
      </c>
      <c r="N10" s="64">
        <v>85.7</v>
      </c>
      <c r="O10" s="41" t="s">
        <v>49</v>
      </c>
      <c r="P10" s="64">
        <v>83.8</v>
      </c>
      <c r="Q10" s="64">
        <v>60.7</v>
      </c>
      <c r="R10" s="69">
        <v>63.7</v>
      </c>
      <c r="S10" s="64">
        <v>89.1</v>
      </c>
      <c r="T10" s="64">
        <v>87.2</v>
      </c>
      <c r="U10" s="69">
        <v>81.8</v>
      </c>
      <c r="V10" s="64">
        <v>90.5</v>
      </c>
      <c r="W10" s="69">
        <v>85.6</v>
      </c>
    </row>
    <row r="11" spans="1:23" ht="16.899999999999999" customHeight="1">
      <c r="A11" s="14">
        <v>2006</v>
      </c>
      <c r="B11" s="58"/>
      <c r="C11" s="59">
        <v>71.5</v>
      </c>
      <c r="D11" s="61">
        <v>82.1</v>
      </c>
      <c r="E11" s="61">
        <v>80.900000000000006</v>
      </c>
      <c r="F11" s="61">
        <v>81.3</v>
      </c>
      <c r="G11" s="61">
        <v>61.5</v>
      </c>
      <c r="H11" s="61">
        <v>86.9</v>
      </c>
      <c r="I11" s="61">
        <v>85.5</v>
      </c>
      <c r="J11" s="61">
        <v>87</v>
      </c>
      <c r="K11" s="61">
        <v>78.5</v>
      </c>
      <c r="L11" s="64">
        <v>91.6</v>
      </c>
      <c r="M11" s="61">
        <v>77.2</v>
      </c>
      <c r="N11" s="64">
        <v>87.1</v>
      </c>
      <c r="O11" s="41" t="s">
        <v>49</v>
      </c>
      <c r="P11" s="64">
        <v>83.9</v>
      </c>
      <c r="Q11" s="64">
        <v>59.4</v>
      </c>
      <c r="R11" s="69">
        <v>66.099999999999994</v>
      </c>
      <c r="S11" s="64">
        <v>89.1</v>
      </c>
      <c r="T11" s="64">
        <v>87.5</v>
      </c>
      <c r="U11" s="69">
        <v>81.900000000000006</v>
      </c>
      <c r="V11" s="64">
        <v>91.2</v>
      </c>
      <c r="W11" s="69">
        <v>85.7</v>
      </c>
    </row>
    <row r="12" spans="1:23" ht="29.1" customHeight="1">
      <c r="A12" s="14">
        <v>2007</v>
      </c>
      <c r="B12" s="58"/>
      <c r="C12" s="59">
        <v>75.099999999999994</v>
      </c>
      <c r="D12" s="61">
        <v>82.3</v>
      </c>
      <c r="E12" s="61">
        <v>81.2</v>
      </c>
      <c r="F12" s="61">
        <v>58.8</v>
      </c>
      <c r="G12" s="61">
        <v>62.5</v>
      </c>
      <c r="H12" s="61">
        <v>87.3</v>
      </c>
      <c r="I12" s="61">
        <v>85.3</v>
      </c>
      <c r="J12" s="61">
        <v>87.1</v>
      </c>
      <c r="K12" s="61">
        <v>78.099999999999994</v>
      </c>
      <c r="L12" s="64">
        <v>91.8</v>
      </c>
      <c r="M12" s="61">
        <v>76.2</v>
      </c>
      <c r="N12" s="64">
        <v>87.5</v>
      </c>
      <c r="O12" s="69">
        <v>78.599999999999994</v>
      </c>
      <c r="P12" s="64">
        <v>84.4</v>
      </c>
      <c r="Q12" s="64">
        <v>58.3</v>
      </c>
      <c r="R12" s="69">
        <v>66.599999999999994</v>
      </c>
      <c r="S12" s="64">
        <v>89</v>
      </c>
      <c r="T12" s="64">
        <v>86.5</v>
      </c>
      <c r="U12" s="69">
        <v>82.3</v>
      </c>
      <c r="V12" s="64">
        <v>90.9</v>
      </c>
      <c r="W12" s="69">
        <v>85.6</v>
      </c>
    </row>
    <row r="13" spans="1:23" ht="16.899999999999999" customHeight="1">
      <c r="A13" s="14">
        <v>2008</v>
      </c>
      <c r="B13" s="58"/>
      <c r="C13" s="59">
        <v>76.7</v>
      </c>
      <c r="D13" s="61">
        <v>82.9</v>
      </c>
      <c r="E13" s="61">
        <v>80.5</v>
      </c>
      <c r="F13" s="61">
        <v>82.8</v>
      </c>
      <c r="G13" s="61">
        <v>65.8</v>
      </c>
      <c r="H13" s="61">
        <v>85.8</v>
      </c>
      <c r="I13" s="61">
        <v>85</v>
      </c>
      <c r="J13" s="61">
        <v>87</v>
      </c>
      <c r="K13" s="61">
        <v>77.599999999999994</v>
      </c>
      <c r="L13" s="64">
        <v>91.7</v>
      </c>
      <c r="M13" s="61">
        <v>66.8</v>
      </c>
      <c r="N13" s="64">
        <v>87.2</v>
      </c>
      <c r="O13" s="69">
        <v>80.099999999999994</v>
      </c>
      <c r="P13" s="64">
        <v>82.9</v>
      </c>
      <c r="Q13" s="64">
        <v>56.8</v>
      </c>
      <c r="R13" s="69">
        <v>67.400000000000006</v>
      </c>
      <c r="S13" s="64">
        <v>87.8</v>
      </c>
      <c r="T13" s="64">
        <v>85.9</v>
      </c>
      <c r="U13" s="69">
        <v>81.3</v>
      </c>
      <c r="V13" s="64">
        <v>90.8</v>
      </c>
      <c r="W13" s="69">
        <v>85.2</v>
      </c>
    </row>
    <row r="14" spans="1:23" ht="16.899999999999999" customHeight="1">
      <c r="A14" s="14">
        <v>2009</v>
      </c>
      <c r="B14" s="58"/>
      <c r="C14" s="59">
        <v>70.2</v>
      </c>
      <c r="D14" s="61">
        <v>81</v>
      </c>
      <c r="E14" s="61">
        <v>81.8</v>
      </c>
      <c r="F14" s="61">
        <v>81.7</v>
      </c>
      <c r="G14" s="61">
        <v>61.8</v>
      </c>
      <c r="H14" s="61">
        <v>86.3</v>
      </c>
      <c r="I14" s="61">
        <v>84.3</v>
      </c>
      <c r="J14" s="61">
        <v>86.1</v>
      </c>
      <c r="K14" s="61">
        <v>78.2</v>
      </c>
      <c r="L14" s="64">
        <v>91.4</v>
      </c>
      <c r="M14" s="61">
        <v>69.400000000000006</v>
      </c>
      <c r="N14" s="64">
        <v>87.3</v>
      </c>
      <c r="O14" s="69">
        <v>79</v>
      </c>
      <c r="P14" s="64">
        <v>83.1</v>
      </c>
      <c r="Q14" s="64">
        <v>57.5</v>
      </c>
      <c r="R14" s="69">
        <v>76</v>
      </c>
      <c r="S14" s="64">
        <v>86</v>
      </c>
      <c r="T14" s="64">
        <v>86.2</v>
      </c>
      <c r="U14" s="69">
        <v>81.5</v>
      </c>
      <c r="V14" s="64">
        <v>89.8</v>
      </c>
      <c r="W14" s="69">
        <v>82.6</v>
      </c>
    </row>
    <row r="15" spans="1:23" ht="16.899999999999999" customHeight="1">
      <c r="A15" s="14">
        <v>2010</v>
      </c>
      <c r="B15" s="58"/>
      <c r="C15" s="59">
        <v>74</v>
      </c>
      <c r="D15" s="61">
        <v>79.400000000000006</v>
      </c>
      <c r="E15" s="61">
        <v>81</v>
      </c>
      <c r="F15" s="61">
        <v>83.3</v>
      </c>
      <c r="G15" s="61">
        <v>60.8</v>
      </c>
      <c r="H15" s="61">
        <v>86.1</v>
      </c>
      <c r="I15" s="61">
        <v>84.7</v>
      </c>
      <c r="J15" s="61">
        <v>85.6</v>
      </c>
      <c r="K15" s="61">
        <v>76.900000000000006</v>
      </c>
      <c r="L15" s="64">
        <v>91.3</v>
      </c>
      <c r="M15" s="61">
        <v>76.3</v>
      </c>
      <c r="N15" s="64">
        <v>88.2</v>
      </c>
      <c r="O15" s="69">
        <v>79.599999999999994</v>
      </c>
      <c r="P15" s="64">
        <v>83.7</v>
      </c>
      <c r="Q15" s="64">
        <v>59.5</v>
      </c>
      <c r="R15" s="69">
        <v>76.2</v>
      </c>
      <c r="S15" s="64">
        <v>86.7</v>
      </c>
      <c r="T15" s="64">
        <v>86.7</v>
      </c>
      <c r="U15" s="69">
        <v>81.3</v>
      </c>
      <c r="V15" s="64">
        <v>77.8</v>
      </c>
      <c r="W15" s="69">
        <v>82.7</v>
      </c>
    </row>
    <row r="16" spans="1:23" ht="16.899999999999999" customHeight="1">
      <c r="A16" s="14">
        <v>2011</v>
      </c>
      <c r="B16" s="58"/>
      <c r="C16" s="59">
        <v>73.900000000000006</v>
      </c>
      <c r="D16" s="61">
        <v>80.099999999999994</v>
      </c>
      <c r="E16" s="61">
        <v>80.7</v>
      </c>
      <c r="F16" s="61">
        <v>86.8</v>
      </c>
      <c r="G16" s="61">
        <v>59.8</v>
      </c>
      <c r="H16" s="61">
        <v>85.4</v>
      </c>
      <c r="I16" s="61">
        <v>85</v>
      </c>
      <c r="J16" s="61">
        <v>85.4</v>
      </c>
      <c r="K16" s="61">
        <v>76.099999999999994</v>
      </c>
      <c r="L16" s="64">
        <v>91.2</v>
      </c>
      <c r="M16" s="61">
        <v>75.2</v>
      </c>
      <c r="N16" s="64">
        <v>88.6</v>
      </c>
      <c r="O16" s="69">
        <v>79.5</v>
      </c>
      <c r="P16" s="64">
        <v>83.7</v>
      </c>
      <c r="Q16" s="64">
        <v>58.6</v>
      </c>
      <c r="R16" s="69">
        <v>77</v>
      </c>
      <c r="S16" s="64">
        <v>86.5</v>
      </c>
      <c r="T16" s="64">
        <v>86.4</v>
      </c>
      <c r="U16" s="69">
        <v>81.5</v>
      </c>
      <c r="V16" s="64">
        <v>91.4</v>
      </c>
      <c r="W16" s="69">
        <v>83.1</v>
      </c>
    </row>
    <row r="17" spans="1:23" ht="29.1" customHeight="1">
      <c r="A17" s="14">
        <v>2012</v>
      </c>
      <c r="B17" s="58"/>
      <c r="C17" s="59">
        <v>74.7</v>
      </c>
      <c r="D17" s="61">
        <v>80.5</v>
      </c>
      <c r="E17" s="61">
        <v>81.400000000000006</v>
      </c>
      <c r="F17" s="61">
        <v>86.1</v>
      </c>
      <c r="G17" s="61">
        <v>58.2</v>
      </c>
      <c r="H17" s="61">
        <v>86.4</v>
      </c>
      <c r="I17" s="61">
        <v>85.6</v>
      </c>
      <c r="J17" s="61">
        <v>85.8</v>
      </c>
      <c r="K17" s="61">
        <v>76.3</v>
      </c>
      <c r="L17" s="64">
        <v>91.4</v>
      </c>
      <c r="M17" s="61">
        <v>75.099999999999994</v>
      </c>
      <c r="N17" s="64">
        <v>88.9</v>
      </c>
      <c r="O17" s="69">
        <v>70.8</v>
      </c>
      <c r="P17" s="64">
        <v>83.2</v>
      </c>
      <c r="Q17" s="64">
        <v>58</v>
      </c>
      <c r="R17" s="69">
        <v>77.7</v>
      </c>
      <c r="S17" s="64">
        <v>86.2</v>
      </c>
      <c r="T17" s="64">
        <v>86</v>
      </c>
      <c r="U17" s="69">
        <v>81.8</v>
      </c>
      <c r="V17" s="64">
        <v>91.3</v>
      </c>
      <c r="W17" s="69">
        <v>83.5</v>
      </c>
    </row>
    <row r="18" spans="1:23" ht="16.899999999999999" customHeight="1">
      <c r="A18" s="14">
        <v>2013</v>
      </c>
      <c r="B18" s="58"/>
      <c r="C18" s="59">
        <v>72</v>
      </c>
      <c r="D18" s="61">
        <v>80.3</v>
      </c>
      <c r="E18" s="61">
        <v>81.099999999999994</v>
      </c>
      <c r="F18" s="61">
        <v>85.6</v>
      </c>
      <c r="G18" s="61">
        <v>62.4</v>
      </c>
      <c r="H18" s="61">
        <v>87.1</v>
      </c>
      <c r="I18" s="61">
        <v>85.7</v>
      </c>
      <c r="J18" s="61">
        <v>86.1</v>
      </c>
      <c r="K18" s="61">
        <v>72.8</v>
      </c>
      <c r="L18" s="64">
        <v>90.8</v>
      </c>
      <c r="M18" s="61">
        <v>76.5</v>
      </c>
      <c r="N18" s="64">
        <v>89</v>
      </c>
      <c r="O18" s="69">
        <v>71.5</v>
      </c>
      <c r="P18" s="64">
        <v>82.9</v>
      </c>
      <c r="Q18" s="64">
        <v>57</v>
      </c>
      <c r="R18" s="69">
        <v>77</v>
      </c>
      <c r="S18" s="64">
        <v>86.3</v>
      </c>
      <c r="T18" s="64">
        <v>85.6</v>
      </c>
      <c r="U18" s="69">
        <v>81.7</v>
      </c>
      <c r="V18" s="64">
        <v>88.7</v>
      </c>
      <c r="W18" s="69">
        <v>82.7</v>
      </c>
    </row>
    <row r="19" spans="1:23" ht="16.899999999999999" customHeight="1">
      <c r="A19" s="14">
        <v>2014</v>
      </c>
      <c r="B19" s="58"/>
      <c r="C19" s="59">
        <v>76.400000000000006</v>
      </c>
      <c r="D19" s="61">
        <v>80.5</v>
      </c>
      <c r="E19" s="61">
        <v>81.3</v>
      </c>
      <c r="F19" s="61">
        <v>85.1</v>
      </c>
      <c r="G19" s="61">
        <v>65.599999999999994</v>
      </c>
      <c r="H19" s="61">
        <v>89.2</v>
      </c>
      <c r="I19" s="61">
        <v>85.8</v>
      </c>
      <c r="J19" s="61">
        <v>85.9</v>
      </c>
      <c r="K19" s="61">
        <v>77.400000000000006</v>
      </c>
      <c r="L19" s="64">
        <v>90.5</v>
      </c>
      <c r="M19" s="61">
        <v>80.3</v>
      </c>
      <c r="N19" s="64">
        <v>89.1</v>
      </c>
      <c r="O19" s="69">
        <v>71.900000000000006</v>
      </c>
      <c r="P19" s="64">
        <v>85.1</v>
      </c>
      <c r="Q19" s="64">
        <v>54.6</v>
      </c>
      <c r="R19" s="69">
        <v>75.2</v>
      </c>
      <c r="S19" s="64">
        <v>87.1</v>
      </c>
      <c r="T19" s="64">
        <v>86.6</v>
      </c>
      <c r="U19" s="69">
        <v>82</v>
      </c>
      <c r="V19" s="64">
        <v>89.9</v>
      </c>
      <c r="W19" s="69">
        <v>83.7</v>
      </c>
    </row>
    <row r="20" spans="1:23" ht="16.899999999999999" customHeight="1">
      <c r="A20" s="14">
        <v>2015</v>
      </c>
      <c r="B20" s="58"/>
      <c r="C20" s="59">
        <v>78</v>
      </c>
      <c r="D20" s="61">
        <v>80.099999999999994</v>
      </c>
      <c r="E20" s="61">
        <v>82.4</v>
      </c>
      <c r="F20" s="61">
        <v>84.1</v>
      </c>
      <c r="G20" s="61">
        <v>66.3</v>
      </c>
      <c r="H20" s="61">
        <v>89.7</v>
      </c>
      <c r="I20" s="61">
        <v>86.1</v>
      </c>
      <c r="J20" s="61">
        <v>86.4</v>
      </c>
      <c r="K20" s="61">
        <v>76.099999999999994</v>
      </c>
      <c r="L20" s="64">
        <v>90.2</v>
      </c>
      <c r="M20" s="61">
        <v>81.400000000000006</v>
      </c>
      <c r="N20" s="64">
        <v>87.6</v>
      </c>
      <c r="O20" s="69">
        <v>72.900000000000006</v>
      </c>
      <c r="P20" s="64">
        <v>86.3</v>
      </c>
      <c r="Q20" s="64">
        <v>52.9</v>
      </c>
      <c r="R20" s="69">
        <v>73</v>
      </c>
      <c r="S20" s="64">
        <v>87.8</v>
      </c>
      <c r="T20" s="64">
        <v>87.1</v>
      </c>
      <c r="U20" s="69">
        <v>81.7</v>
      </c>
      <c r="V20" s="64">
        <v>90.2</v>
      </c>
      <c r="W20" s="69">
        <v>84.1</v>
      </c>
    </row>
    <row r="21" spans="1:23" ht="16.899999999999999" customHeight="1">
      <c r="A21" s="14">
        <v>2016</v>
      </c>
      <c r="B21" s="58"/>
      <c r="C21" s="59">
        <v>80.5</v>
      </c>
      <c r="D21" s="61">
        <v>80.5</v>
      </c>
      <c r="E21" s="61">
        <v>82.7</v>
      </c>
      <c r="F21" s="61">
        <v>84.4</v>
      </c>
      <c r="G21" s="61">
        <v>55.2</v>
      </c>
      <c r="H21" s="61">
        <v>89.9</v>
      </c>
      <c r="I21" s="61">
        <v>86.2</v>
      </c>
      <c r="J21" s="61">
        <v>86.6</v>
      </c>
      <c r="K21" s="61">
        <v>77.599999999999994</v>
      </c>
      <c r="L21" s="64">
        <v>91.1</v>
      </c>
      <c r="M21" s="61">
        <v>85.1</v>
      </c>
      <c r="N21" s="64">
        <v>88</v>
      </c>
      <c r="O21" s="69">
        <v>75</v>
      </c>
      <c r="P21" s="64">
        <v>88</v>
      </c>
      <c r="Q21" s="64">
        <v>53.1</v>
      </c>
      <c r="R21" s="69">
        <v>72.099999999999994</v>
      </c>
      <c r="S21" s="64">
        <v>88.5</v>
      </c>
      <c r="T21" s="64">
        <v>87.7</v>
      </c>
      <c r="U21" s="69">
        <v>82.5</v>
      </c>
      <c r="V21" s="64">
        <v>90.5</v>
      </c>
      <c r="W21" s="69">
        <v>84.4</v>
      </c>
    </row>
    <row r="22" spans="1:23" ht="29.1" customHeight="1">
      <c r="A22" s="14">
        <v>2017</v>
      </c>
      <c r="B22" s="58"/>
      <c r="C22" s="59">
        <v>79.5</v>
      </c>
      <c r="D22" s="61">
        <v>80.099999999999994</v>
      </c>
      <c r="E22" s="61">
        <v>82.1</v>
      </c>
      <c r="F22" s="61">
        <v>86.2</v>
      </c>
      <c r="G22" s="61">
        <v>55.5</v>
      </c>
      <c r="H22" s="61">
        <v>89.7</v>
      </c>
      <c r="I22" s="61">
        <v>86.6</v>
      </c>
      <c r="J22" s="61">
        <v>86.9</v>
      </c>
      <c r="K22" s="61">
        <v>81.099999999999994</v>
      </c>
      <c r="L22" s="64">
        <v>90.9</v>
      </c>
      <c r="M22" s="61">
        <v>81.7</v>
      </c>
      <c r="N22" s="64">
        <v>89.3</v>
      </c>
      <c r="O22" s="69">
        <v>75.400000000000006</v>
      </c>
      <c r="P22" s="64">
        <v>88.7</v>
      </c>
      <c r="Q22" s="64">
        <v>53.7</v>
      </c>
      <c r="R22" s="69">
        <v>69.3</v>
      </c>
      <c r="S22" s="64">
        <v>89.2</v>
      </c>
      <c r="T22" s="64">
        <v>87.9</v>
      </c>
      <c r="U22" s="69">
        <v>82.5</v>
      </c>
      <c r="V22" s="64">
        <v>90.3</v>
      </c>
      <c r="W22" s="69">
        <v>85</v>
      </c>
    </row>
    <row r="23" spans="1:23" ht="16.899999999999999" customHeight="1">
      <c r="A23" s="14">
        <v>2018</v>
      </c>
      <c r="B23" s="58"/>
      <c r="C23" s="59">
        <v>80.7</v>
      </c>
      <c r="D23" s="61">
        <v>80.7</v>
      </c>
      <c r="E23" s="61">
        <v>81.8</v>
      </c>
      <c r="F23" s="61">
        <v>88.1</v>
      </c>
      <c r="G23" s="61">
        <v>58</v>
      </c>
      <c r="H23" s="61">
        <v>88.9</v>
      </c>
      <c r="I23" s="61">
        <v>86.7</v>
      </c>
      <c r="J23" s="61">
        <v>86.7</v>
      </c>
      <c r="K23" s="61">
        <v>81.8</v>
      </c>
      <c r="L23" s="64">
        <v>90.9</v>
      </c>
      <c r="M23" s="61">
        <v>81.3</v>
      </c>
      <c r="N23" s="64">
        <v>89.7</v>
      </c>
      <c r="O23" s="69">
        <v>79.099999999999994</v>
      </c>
      <c r="P23" s="64">
        <v>89.2</v>
      </c>
      <c r="Q23" s="64">
        <v>54</v>
      </c>
      <c r="R23" s="69">
        <v>71.5</v>
      </c>
      <c r="S23" s="64">
        <v>88.9</v>
      </c>
      <c r="T23" s="64">
        <v>87.4</v>
      </c>
      <c r="U23" s="69">
        <v>82.3</v>
      </c>
      <c r="V23" s="64">
        <v>90.5</v>
      </c>
      <c r="W23" s="69">
        <v>84.5</v>
      </c>
    </row>
    <row r="24" spans="1:23" ht="16.899999999999999" customHeight="1">
      <c r="A24" s="14">
        <v>2019</v>
      </c>
      <c r="B24" s="58"/>
      <c r="C24" s="59">
        <v>81</v>
      </c>
      <c r="D24" s="61">
        <v>80.7</v>
      </c>
      <c r="E24" s="61">
        <v>81.7</v>
      </c>
      <c r="F24" s="61">
        <v>85.6</v>
      </c>
      <c r="G24" s="61">
        <v>56.9</v>
      </c>
      <c r="H24" s="61">
        <v>89.6</v>
      </c>
      <c r="I24" s="61">
        <v>86.7</v>
      </c>
      <c r="J24" s="61">
        <v>86.6</v>
      </c>
      <c r="K24" s="61">
        <v>81.400000000000006</v>
      </c>
      <c r="L24" s="64">
        <v>90.6</v>
      </c>
      <c r="M24" s="61">
        <v>83.2</v>
      </c>
      <c r="N24" s="64">
        <v>90</v>
      </c>
      <c r="O24" s="69">
        <v>78.7</v>
      </c>
      <c r="P24" s="64">
        <v>89.8</v>
      </c>
      <c r="Q24" s="64">
        <v>53.1</v>
      </c>
      <c r="R24" s="69">
        <v>62.9</v>
      </c>
      <c r="S24" s="64">
        <v>89.1</v>
      </c>
      <c r="T24" s="64">
        <v>87.2</v>
      </c>
      <c r="U24" s="69">
        <v>83</v>
      </c>
      <c r="V24" s="64">
        <v>90.8</v>
      </c>
      <c r="W24" s="69">
        <v>85.2</v>
      </c>
    </row>
    <row r="25" spans="1:23" ht="16.899999999999999" customHeight="1">
      <c r="A25" s="14">
        <v>2020</v>
      </c>
      <c r="B25" s="58"/>
      <c r="C25" s="59">
        <v>75.400000000000006</v>
      </c>
      <c r="D25" s="61">
        <v>80.900000000000006</v>
      </c>
      <c r="E25" s="61">
        <v>83.2</v>
      </c>
      <c r="F25" s="61">
        <v>85.9</v>
      </c>
      <c r="G25" s="61">
        <v>60.2</v>
      </c>
      <c r="H25" s="61">
        <v>90.5</v>
      </c>
      <c r="I25" s="61">
        <v>86.9</v>
      </c>
      <c r="J25" s="61">
        <v>86.5</v>
      </c>
      <c r="K25" s="61">
        <v>79.2</v>
      </c>
      <c r="L25" s="64">
        <v>90.8</v>
      </c>
      <c r="M25" s="61">
        <v>86.2</v>
      </c>
      <c r="N25" s="64">
        <v>90.7</v>
      </c>
      <c r="O25" s="69">
        <v>80.2</v>
      </c>
      <c r="P25" s="64">
        <v>90.5</v>
      </c>
      <c r="Q25" s="64">
        <v>52.6</v>
      </c>
      <c r="R25" s="69">
        <v>70.5</v>
      </c>
      <c r="S25" s="64">
        <v>88.8</v>
      </c>
      <c r="T25" s="64">
        <v>87</v>
      </c>
      <c r="U25" s="69">
        <v>82.2</v>
      </c>
      <c r="V25" s="64">
        <v>90.4</v>
      </c>
      <c r="W25" s="69">
        <v>85.4</v>
      </c>
    </row>
    <row r="26" spans="1:23" ht="16.899999999999999" customHeight="1">
      <c r="A26" s="14">
        <v>2021</v>
      </c>
      <c r="B26" s="58"/>
      <c r="C26" s="59">
        <v>82.6</v>
      </c>
      <c r="D26" s="61">
        <v>81.5</v>
      </c>
      <c r="E26" s="61">
        <v>82.2</v>
      </c>
      <c r="F26" s="61">
        <v>87.3</v>
      </c>
      <c r="G26" s="61">
        <v>55.6</v>
      </c>
      <c r="H26" s="61">
        <v>90.5</v>
      </c>
      <c r="I26" s="61">
        <v>86.1</v>
      </c>
      <c r="J26" s="61">
        <v>86.7</v>
      </c>
      <c r="K26" s="61">
        <v>79.900000000000006</v>
      </c>
      <c r="L26" s="64">
        <v>90.3</v>
      </c>
      <c r="M26" s="61">
        <v>84.7</v>
      </c>
      <c r="N26" s="64">
        <v>91.1</v>
      </c>
      <c r="O26" s="69">
        <v>80.400000000000006</v>
      </c>
      <c r="P26" s="64">
        <v>90.2</v>
      </c>
      <c r="Q26" s="64">
        <v>57.8</v>
      </c>
      <c r="R26" s="69">
        <v>74.400000000000006</v>
      </c>
      <c r="S26" s="64">
        <v>88.1</v>
      </c>
      <c r="T26" s="64">
        <v>87.4</v>
      </c>
      <c r="U26" s="69">
        <v>81.900000000000006</v>
      </c>
      <c r="V26" s="64">
        <v>91.4</v>
      </c>
      <c r="W26" s="69">
        <v>86.2</v>
      </c>
    </row>
    <row r="27" spans="1:23" ht="29.1" customHeight="1">
      <c r="A27" s="14">
        <v>2022</v>
      </c>
      <c r="B27" s="58"/>
      <c r="C27" s="59">
        <v>83.8</v>
      </c>
      <c r="D27" s="61">
        <v>82.2</v>
      </c>
      <c r="E27" s="61">
        <v>82.4</v>
      </c>
      <c r="F27" s="61">
        <v>85.1</v>
      </c>
      <c r="G27" s="61">
        <v>72.400000000000006</v>
      </c>
      <c r="H27" s="61">
        <v>88.9</v>
      </c>
      <c r="I27" s="61">
        <v>86.3</v>
      </c>
      <c r="J27" s="61">
        <v>86.9</v>
      </c>
      <c r="K27" s="61">
        <v>81.8</v>
      </c>
      <c r="L27" s="64">
        <v>89.5</v>
      </c>
      <c r="M27" s="61">
        <v>82.8</v>
      </c>
      <c r="N27" s="64">
        <v>90.6</v>
      </c>
      <c r="O27" s="69">
        <v>81.5</v>
      </c>
      <c r="P27" s="64">
        <v>88.6</v>
      </c>
      <c r="Q27" s="64">
        <v>57.6</v>
      </c>
      <c r="R27" s="69">
        <v>74.2</v>
      </c>
      <c r="S27" s="64">
        <v>88.7</v>
      </c>
      <c r="T27" s="64">
        <v>86.6</v>
      </c>
      <c r="U27" s="69">
        <v>81.099999999999994</v>
      </c>
      <c r="V27" s="64">
        <v>90.3</v>
      </c>
      <c r="W27" s="69">
        <v>86.6</v>
      </c>
    </row>
    <row r="28" spans="1:23" ht="16.899999999999999" customHeight="1">
      <c r="A28" s="14">
        <v>2023</v>
      </c>
      <c r="B28" s="58"/>
      <c r="C28" s="59">
        <v>84.6</v>
      </c>
      <c r="D28" s="60" t="s">
        <v>49</v>
      </c>
      <c r="E28" s="61">
        <v>82.3</v>
      </c>
      <c r="F28" s="61">
        <v>85.5</v>
      </c>
      <c r="G28" s="61">
        <v>69</v>
      </c>
      <c r="H28" s="61">
        <v>88.7</v>
      </c>
      <c r="I28" s="61">
        <v>86.1</v>
      </c>
      <c r="J28" s="61">
        <v>86.1</v>
      </c>
      <c r="K28" s="61">
        <v>81.599999999999994</v>
      </c>
      <c r="L28" s="64">
        <v>89.3</v>
      </c>
      <c r="M28" s="61">
        <v>83.6</v>
      </c>
      <c r="N28" s="64">
        <v>90.4</v>
      </c>
      <c r="O28" s="69">
        <v>79</v>
      </c>
      <c r="P28" s="64">
        <v>90.6</v>
      </c>
      <c r="Q28" s="64">
        <v>52.8</v>
      </c>
      <c r="R28" s="69">
        <v>76.3</v>
      </c>
      <c r="S28" s="64">
        <v>87.4</v>
      </c>
      <c r="T28" s="64">
        <v>86.5</v>
      </c>
      <c r="U28" s="69">
        <v>83.6</v>
      </c>
      <c r="V28" s="64">
        <v>91.3</v>
      </c>
      <c r="W28" s="69">
        <v>87.3</v>
      </c>
    </row>
    <row r="29" spans="1:23" ht="16.899999999999999" customHeight="1">
      <c r="A29" s="14">
        <v>2024</v>
      </c>
      <c r="B29" s="58"/>
      <c r="C29" s="59">
        <v>84.9</v>
      </c>
      <c r="D29" s="60" t="s">
        <v>49</v>
      </c>
      <c r="E29" s="61">
        <v>81.400000000000006</v>
      </c>
      <c r="F29" s="61">
        <v>82.9</v>
      </c>
      <c r="G29" s="60" t="s">
        <v>49</v>
      </c>
      <c r="H29" s="61">
        <v>89.3</v>
      </c>
      <c r="I29" s="61">
        <v>85.8</v>
      </c>
      <c r="J29" s="61">
        <v>85.9</v>
      </c>
      <c r="K29" s="61">
        <v>82</v>
      </c>
      <c r="L29" s="64">
        <v>90.9</v>
      </c>
      <c r="M29" s="60" t="s">
        <v>49</v>
      </c>
      <c r="N29" s="64">
        <v>89.8</v>
      </c>
      <c r="O29" s="41" t="s">
        <v>49</v>
      </c>
      <c r="P29" s="64">
        <v>90.2</v>
      </c>
      <c r="Q29" s="64">
        <v>51</v>
      </c>
      <c r="R29" s="69">
        <v>76.5</v>
      </c>
      <c r="S29" s="64">
        <v>87.9</v>
      </c>
      <c r="T29" s="64">
        <v>85.8</v>
      </c>
      <c r="U29" s="69">
        <v>84.1</v>
      </c>
      <c r="V29" s="64">
        <v>91.1</v>
      </c>
      <c r="W29" s="69">
        <v>87.2</v>
      </c>
    </row>
    <row r="30" spans="1:23" ht="16.899999999999999" customHeight="1">
      <c r="A30" s="14">
        <v>2025</v>
      </c>
      <c r="B30" s="58"/>
      <c r="C30" s="59">
        <v>85.8</v>
      </c>
      <c r="D30" s="60" t="s">
        <v>49</v>
      </c>
      <c r="E30" s="61">
        <v>80.3</v>
      </c>
      <c r="F30" s="62" t="s">
        <v>49</v>
      </c>
      <c r="G30" s="60" t="s">
        <v>49</v>
      </c>
      <c r="H30" s="60" t="s">
        <v>49</v>
      </c>
      <c r="I30" s="60" t="s">
        <v>49</v>
      </c>
      <c r="J30" s="60" t="s">
        <v>49</v>
      </c>
      <c r="K30" s="60" t="s">
        <v>49</v>
      </c>
      <c r="L30" s="63" t="s">
        <v>49</v>
      </c>
      <c r="M30" s="60" t="s">
        <v>49</v>
      </c>
      <c r="N30" s="63" t="s">
        <v>49</v>
      </c>
      <c r="O30" s="41" t="s">
        <v>49</v>
      </c>
      <c r="P30" s="63" t="s">
        <v>49</v>
      </c>
      <c r="Q30" s="63" t="s">
        <v>49</v>
      </c>
      <c r="R30" s="68" t="s">
        <v>49</v>
      </c>
      <c r="S30" s="63" t="s">
        <v>49</v>
      </c>
      <c r="T30" s="63" t="s">
        <v>49</v>
      </c>
      <c r="U30" s="68" t="s">
        <v>49</v>
      </c>
      <c r="V30" s="63" t="s">
        <v>49</v>
      </c>
      <c r="W30" s="69">
        <v>87.8</v>
      </c>
    </row>
    <row r="31" spans="1:23" ht="16.899999999999999" customHeight="1">
      <c r="A31" s="14">
        <v>2026</v>
      </c>
      <c r="B31" s="65" t="s">
        <v>50</v>
      </c>
      <c r="C31" s="59">
        <v>86.6</v>
      </c>
      <c r="D31" s="60" t="s">
        <v>49</v>
      </c>
      <c r="E31" s="60" t="s">
        <v>49</v>
      </c>
      <c r="F31" s="62" t="s">
        <v>49</v>
      </c>
      <c r="G31" s="60" t="s">
        <v>49</v>
      </c>
      <c r="H31" s="60" t="s">
        <v>49</v>
      </c>
      <c r="I31" s="60" t="s">
        <v>49</v>
      </c>
      <c r="J31" s="60" t="s">
        <v>49</v>
      </c>
      <c r="K31" s="60" t="s">
        <v>49</v>
      </c>
      <c r="L31" s="63" t="s">
        <v>49</v>
      </c>
      <c r="M31" s="60" t="s">
        <v>49</v>
      </c>
      <c r="N31" s="63" t="s">
        <v>49</v>
      </c>
      <c r="O31" s="41" t="s">
        <v>49</v>
      </c>
      <c r="P31" s="63" t="s">
        <v>49</v>
      </c>
      <c r="Q31" s="63" t="s">
        <v>49</v>
      </c>
      <c r="R31" s="68" t="s">
        <v>49</v>
      </c>
      <c r="S31" s="63" t="s">
        <v>49</v>
      </c>
      <c r="T31" s="63" t="s">
        <v>49</v>
      </c>
      <c r="U31" s="68" t="s">
        <v>49</v>
      </c>
      <c r="V31" s="63" t="s">
        <v>49</v>
      </c>
      <c r="W31" s="68" t="s">
        <v>49</v>
      </c>
    </row>
    <row r="32" spans="1:23" ht="8.1" customHeight="1" thickBot="1">
      <c r="A32" s="13"/>
      <c r="B32" s="31"/>
      <c r="C32" s="11"/>
      <c r="D32" s="17"/>
      <c r="E32" s="17"/>
      <c r="F32" s="17"/>
      <c r="G32" s="17"/>
      <c r="H32" s="17"/>
      <c r="I32" s="17"/>
      <c r="J32" s="17"/>
      <c r="K32" s="17"/>
      <c r="L32" s="22"/>
      <c r="M32" s="17"/>
      <c r="N32" s="8"/>
      <c r="O32" s="7"/>
      <c r="P32" s="8"/>
      <c r="Q32" s="8"/>
      <c r="R32" s="7"/>
      <c r="S32" s="8"/>
      <c r="T32" s="8"/>
      <c r="U32" s="7"/>
      <c r="V32" s="8"/>
      <c r="W32" s="7"/>
    </row>
    <row r="33" spans="1:23" s="2" customFormat="1" ht="12.95" customHeight="1">
      <c r="A33" s="46" t="str">
        <f>SUBSTITUTE(A37&amp;B37,CHAR(10),CHAR(10)&amp;"　　　")</f>
        <v>資料來源：依IMF‘Government Finance Statistics Yearbook’資料編算。</v>
      </c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7" t="str">
        <f>SUBSTITUTE(M37&amp;N37,CHAR(10),CHAR(10)&amp;"　　　")</f>
        <v>Source：Through the compilation of the data from IMF‘Government Finance Statistics Yearbook’.</v>
      </c>
      <c r="N33" s="48"/>
      <c r="O33" s="48"/>
      <c r="P33" s="48"/>
      <c r="Q33" s="48"/>
      <c r="R33" s="48"/>
      <c r="S33" s="48"/>
      <c r="T33" s="48"/>
      <c r="U33" s="48"/>
      <c r="V33" s="48"/>
      <c r="W33" s="48"/>
    </row>
    <row r="34" spans="1:23" s="4" customFormat="1" ht="23.1" customHeight="1">
      <c r="A34" s="44" t="str">
        <f>SUBSTITUTE(A38&amp;B38,CHAR(10),CHAR(10)&amp;"　　　　　")</f>
        <v>說　　明：我國資料為稅課收入占各級政府歲入淨額之比重；各國資料則為稅課收入及社會安全捐占各級政府歲入金額
　　　　　比重。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5" t="str">
        <f>SUBSTITUTE(M38&amp;N38,CHAR(10),CHAR(10)&amp;"　　　　　  ")</f>
        <v>Explanation：The data of R.O.C is total net tax revenues as a percentage of net government revenues of all levels, while other countries are 
　　　　　  taxes and social contributions as a percentage of general government revenues.</v>
      </c>
      <c r="N34" s="45"/>
      <c r="O34" s="45"/>
      <c r="P34" s="45"/>
      <c r="Q34" s="45"/>
      <c r="R34" s="45"/>
      <c r="S34" s="45"/>
      <c r="T34" s="45"/>
      <c r="U34" s="45"/>
      <c r="V34" s="45"/>
      <c r="W34" s="45"/>
    </row>
    <row r="35" spans="1:23" s="4" customFormat="1" ht="39.950000000000003" customHeight="1">
      <c r="A35" s="44" t="str">
        <f>SUBSTITUTE(A39&amp;B39&amp;CHAR(10)&amp;A40&amp;CHAR(10)&amp;A41,CHAR(10),CHAR(10)&amp;"　　　　　")</f>
        <v>附　　註：1.* 我國係預算案數。        
　　　　　2.**中國大陸及新加坡為現金制基礎統計，其他國家為權責制。
　　　　　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5" t="str">
        <f>SUBSTITUTE(M39&amp;N39&amp;CHAR(10)&amp;M40&amp;CHAR(10)&amp;M41,CHAR(10),CHAR(10)&amp;"　　   ")</f>
        <v xml:space="preserve">Note：1.* The figures are budget proposal for R.O.C.        
　　   2.**The data of Mainland China and Singapore are cash basis, while other countries are accrual basis.
　　   </v>
      </c>
      <c r="N35" s="45"/>
      <c r="O35" s="45"/>
      <c r="P35" s="45"/>
      <c r="Q35" s="45"/>
      <c r="R35" s="45"/>
      <c r="S35" s="45"/>
      <c r="T35" s="45"/>
      <c r="U35" s="45"/>
      <c r="V35" s="45"/>
      <c r="W35" s="45"/>
    </row>
    <row r="36" spans="1:23" s="4" customFormat="1" ht="15" customHeight="1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</row>
    <row r="37" spans="1:23" hidden="1">
      <c r="A37" s="55" t="s">
        <v>54</v>
      </c>
      <c r="B37" s="55" t="s">
        <v>48</v>
      </c>
      <c r="M37" s="56" t="s">
        <v>62</v>
      </c>
      <c r="N37" s="56" t="s">
        <v>58</v>
      </c>
    </row>
    <row r="38" spans="1:23" ht="409.6" hidden="1">
      <c r="A38" s="55" t="s">
        <v>53</v>
      </c>
      <c r="B38" s="57" t="s">
        <v>47</v>
      </c>
      <c r="M38" s="56" t="s">
        <v>61</v>
      </c>
      <c r="N38" s="67" t="s">
        <v>57</v>
      </c>
    </row>
    <row r="39" spans="1:23" hidden="1">
      <c r="A39" s="55" t="s">
        <v>52</v>
      </c>
      <c r="B39" s="56" t="s">
        <v>46</v>
      </c>
      <c r="M39" s="56" t="s">
        <v>60</v>
      </c>
      <c r="N39" s="56" t="s">
        <v>56</v>
      </c>
    </row>
    <row r="40" spans="1:23" hidden="1">
      <c r="A40" s="55" t="s">
        <v>51</v>
      </c>
      <c r="M40" s="56" t="s">
        <v>59</v>
      </c>
    </row>
    <row r="41" spans="1:23" ht="15" hidden="1" customHeight="1"/>
  </sheetData>
  <mergeCells count="9">
    <mergeCell ref="M1:W1"/>
    <mergeCell ref="A1:L1"/>
    <mergeCell ref="A35:L35"/>
    <mergeCell ref="M35:W35"/>
    <mergeCell ref="A34:L34"/>
    <mergeCell ref="M34:W34"/>
    <mergeCell ref="A33:L33"/>
    <mergeCell ref="M33:W33"/>
    <mergeCell ref="A3:B5"/>
  </mergeCells>
  <phoneticPr fontId="1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2014-06-26T02:20:41Z</cp:lastPrinted>
  <dcterms:created xsi:type="dcterms:W3CDTF">2001-11-06T09:07:39Z</dcterms:created>
  <dcterms:modified xsi:type="dcterms:W3CDTF">2026-05-08T08:03:40Z</dcterms:modified>
</cp:coreProperties>
</file>