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年報\07_財政統計年報書刊版_6月底\115年\114年賦稅參考表WS\賦稅署回復直接輸出\zhtw\"/>
    </mc:Choice>
  </mc:AlternateContent>
  <bookViews>
    <workbookView xWindow="0" yWindow="0" windowWidth="28800" windowHeight="12135"/>
  </bookViews>
  <sheets>
    <sheet name="表(1)" sheetId="1" r:id="rId1"/>
    <sheet name="表(2)" sheetId="2" r:id="rId2"/>
  </sheets>
  <definedNames>
    <definedName name="_xlnm.Print_Area" localSheetId="0">'表(1)'!$A$1:$Z$51</definedName>
    <definedName name="_xlnm.Print_Area" localSheetId="1">'表(2)'!$A$1:$Z$44</definedName>
  </definedNames>
  <calcPr calcId="162913"/>
</workbook>
</file>

<file path=xl/calcChain.xml><?xml version="1.0" encoding="utf-8"?>
<calcChain xmlns="http://schemas.openxmlformats.org/spreadsheetml/2006/main">
  <c r="A44" i="2" l="1"/>
  <c r="N51" i="1" l="1"/>
  <c r="N50" i="1"/>
  <c r="N44" i="2"/>
  <c r="A50" i="1"/>
  <c r="A51" i="1"/>
  <c r="Z2" i="2"/>
  <c r="M2" i="2"/>
  <c r="A52" i="1"/>
  <c r="M52" i="1"/>
  <c r="M45" i="2"/>
  <c r="A46" i="2"/>
  <c r="M46" i="2"/>
</calcChain>
</file>

<file path=xl/sharedStrings.xml><?xml version="1.0" encoding="utf-8"?>
<sst xmlns="http://schemas.openxmlformats.org/spreadsheetml/2006/main" count="614" uniqueCount="243">
  <si>
    <t>39.6.16
June 16,
1950</t>
    <phoneticPr fontId="1" type="noConversion"/>
  </si>
  <si>
    <t>41.5.16
May 16,
1952</t>
    <phoneticPr fontId="1" type="noConversion"/>
  </si>
  <si>
    <t>43.7.10
July 10,
1954</t>
    <phoneticPr fontId="1" type="noConversion"/>
  </si>
  <si>
    <t>47.7.12
July 12,
1958</t>
    <phoneticPr fontId="1" type="noConversion"/>
  </si>
  <si>
    <t>51.8.14
Aug. 14,
1962</t>
    <phoneticPr fontId="1" type="noConversion"/>
  </si>
  <si>
    <t>54.5.21
May 21,
1965</t>
    <phoneticPr fontId="1" type="noConversion"/>
  </si>
  <si>
    <t>－</t>
  </si>
  <si>
    <t>項　　　目</t>
    <phoneticPr fontId="1" type="noConversion"/>
  </si>
  <si>
    <t>60.1.9
Jan. 9,
1971</t>
    <phoneticPr fontId="1" type="noConversion"/>
  </si>
  <si>
    <t>57.6.14
June 14,
1968</t>
    <phoneticPr fontId="1" type="noConversion"/>
  </si>
  <si>
    <t>61.7.26
July 26,
1972</t>
    <phoneticPr fontId="1" type="noConversion"/>
  </si>
  <si>
    <t>68.5.29
May 29,
1979</t>
    <phoneticPr fontId="1" type="noConversion"/>
  </si>
  <si>
    <t>－※</t>
  </si>
  <si>
    <t>12※</t>
  </si>
  <si>
    <t>10※</t>
  </si>
  <si>
    <t>每公噸</t>
  </si>
  <si>
    <t>600元</t>
  </si>
  <si>
    <t>320元</t>
  </si>
  <si>
    <t>280元</t>
  </si>
  <si>
    <t>440元</t>
  </si>
  <si>
    <t>每公秉</t>
  </si>
  <si>
    <t>6,500元</t>
  </si>
  <si>
    <t>6,830元</t>
  </si>
  <si>
    <t>3,800元</t>
  </si>
  <si>
    <t>3,990元</t>
  </si>
  <si>
    <t>4,050元</t>
  </si>
  <si>
    <t>4,250元</t>
  </si>
  <si>
    <t>580元</t>
  </si>
  <si>
    <t>610元</t>
  </si>
  <si>
    <t>100元</t>
  </si>
  <si>
    <t>110元</t>
  </si>
  <si>
    <t xml:space="preserve"> 1.捲　　　　　　　　菸</t>
  </si>
  <si>
    <t xml:space="preserve"> 2.薰　　　 菸　　　 葉</t>
  </si>
  <si>
    <t xml:space="preserve"> 3.洋　 酒　、　啤　 酒</t>
  </si>
  <si>
    <t xml:space="preserve"> 4.火　　　　　　　　柴</t>
  </si>
  <si>
    <t xml:space="preserve"> 5.　　　　 糖</t>
  </si>
  <si>
    <t xml:space="preserve">  (　　赤　　　糖　　)</t>
  </si>
  <si>
    <t xml:space="preserve"> 6.糖　　　　　　　　精</t>
  </si>
  <si>
    <t xml:space="preserve"> 7.棉　　　　　　　　紗</t>
  </si>
  <si>
    <t xml:space="preserve"> 8.麻　　　　　　　　紗</t>
  </si>
  <si>
    <t xml:space="preserve"> 9.毛　 紗　、　毛　 線</t>
  </si>
  <si>
    <t>10.人  造  絲  合 成 絲</t>
  </si>
  <si>
    <t>11.人 造 與 合 成纖維紗</t>
  </si>
  <si>
    <t>12.混　　　 紡　　　 紗</t>
  </si>
  <si>
    <t>13.皮　 統　、　皮　 革</t>
  </si>
  <si>
    <t>14.塑　　　　　　　　膠</t>
  </si>
  <si>
    <t>15.橡　　膠　　輪　　胎</t>
  </si>
  <si>
    <t>　 (1)白水泥或有色水泥</t>
  </si>
  <si>
    <t>　 (2)卜 特 蘭 一 水泥</t>
  </si>
  <si>
    <t>　 (3)卜 特 蘭高爐水泥</t>
  </si>
  <si>
    <t>　 (4)代水泥及其他水泥</t>
  </si>
  <si>
    <t>　 果　　　　　　　汁</t>
  </si>
  <si>
    <t>　 稀 釋 天 然 果蔬汁</t>
  </si>
  <si>
    <t>　 (1)甲　　　　　　類</t>
  </si>
  <si>
    <t>　 (2)乙　　　　　　類</t>
  </si>
  <si>
    <t>　 (3)丙　　　　　　類</t>
  </si>
  <si>
    <t>　 (2)柴　　　　　　油</t>
  </si>
  <si>
    <t>　 (3)煤　　　　　　油</t>
  </si>
  <si>
    <t>　 (4)航　 空　燃　 油</t>
  </si>
  <si>
    <t>　 (5)燃　　 料 　　油</t>
  </si>
  <si>
    <t>Cigarettes</t>
  </si>
  <si>
    <t>Matches</t>
  </si>
  <si>
    <t>Sugar</t>
  </si>
  <si>
    <t>(Brown Sugar)</t>
  </si>
  <si>
    <t>Saccharin</t>
  </si>
  <si>
    <t>Cotton Yarn</t>
  </si>
  <si>
    <t>Hemp Yarn</t>
  </si>
  <si>
    <t>Woolen and Worsted Yarn</t>
  </si>
  <si>
    <t>Synthetic Silk</t>
  </si>
  <si>
    <t>Mixed Yarn</t>
  </si>
  <si>
    <t>Soft and Hard Leather</t>
  </si>
  <si>
    <t>Plastics</t>
  </si>
  <si>
    <t>Rubber Tires</t>
  </si>
  <si>
    <t>Truck and Bus Tires</t>
  </si>
  <si>
    <t>Cement</t>
  </si>
  <si>
    <t>Fruit Juice</t>
  </si>
  <si>
    <t>Diluted Fruit Juice</t>
  </si>
  <si>
    <t>Cosmetics</t>
  </si>
  <si>
    <t>Timber</t>
  </si>
  <si>
    <t>Electric Bulbs</t>
  </si>
  <si>
    <t>Paper</t>
  </si>
  <si>
    <t>Flat-glass</t>
  </si>
  <si>
    <t>Oil/Gas</t>
  </si>
  <si>
    <t>Item</t>
    <phoneticPr fontId="1" type="noConversion"/>
  </si>
  <si>
    <t>項　　　目</t>
    <phoneticPr fontId="1" type="noConversion"/>
  </si>
  <si>
    <t>Item</t>
    <phoneticPr fontId="1" type="noConversion"/>
  </si>
  <si>
    <t>　 (7)壓　縮　天 然 氣</t>
  </si>
  <si>
    <t>　 (8)溶 　　劑 　　油</t>
  </si>
  <si>
    <t>　 (9)液　化　石 油 氣</t>
  </si>
  <si>
    <t>　 (1)電 　　冰 　　箱</t>
  </si>
  <si>
    <t>　 (2)電 　　視 　　機</t>
  </si>
  <si>
    <t>　   黑　白　電 視 機</t>
  </si>
  <si>
    <t>　   彩　色　電 視 機</t>
  </si>
  <si>
    <t>　 (3)冷 　暖   氣  機</t>
  </si>
  <si>
    <t>　   工業用中央系統型</t>
  </si>
  <si>
    <t>　 (4)收 　　音 　　機</t>
  </si>
  <si>
    <t>　 (5)電 　　風 　　扇</t>
  </si>
  <si>
    <t>　 (6)電　　　　　　表</t>
  </si>
  <si>
    <t>　 (7)除 　　濕 　　機</t>
  </si>
  <si>
    <t>　 (8)錄 　　影 　　機</t>
  </si>
  <si>
    <t>　 (9)電 　　唱 　　機</t>
  </si>
  <si>
    <t>　(10)錄 　　音 　　機</t>
  </si>
  <si>
    <t>　(11)音　 響　 組　合</t>
  </si>
  <si>
    <t>　(12)電 　　烤 　　箱</t>
  </si>
  <si>
    <t>　(13)吸 　　塵 　　器</t>
  </si>
  <si>
    <t>　　 貨車、大客車及
　　 其車輛</t>
  </si>
  <si>
    <t>　 (2)機　　　　　　車</t>
  </si>
  <si>
    <t>　 (3)電　 動　 車　輛</t>
  </si>
  <si>
    <t>　 (1)汽　　　　　　車</t>
    <phoneticPr fontId="1" type="noConversion"/>
  </si>
  <si>
    <t>　　 小　　 客　　 車</t>
    <phoneticPr fontId="1" type="noConversion"/>
  </si>
  <si>
    <t xml:space="preserve">  Natural Gas</t>
  </si>
  <si>
    <t xml:space="preserve">  Natural Gas,Pressed</t>
  </si>
  <si>
    <t xml:space="preserve">  Solvent Oil</t>
  </si>
  <si>
    <t>Electric Appliances</t>
  </si>
  <si>
    <t xml:space="preserve">  Refrigerators</t>
  </si>
  <si>
    <t xml:space="preserve">    below 250 l.</t>
  </si>
  <si>
    <t xml:space="preserve">    over 251 l.</t>
  </si>
  <si>
    <t xml:space="preserve">  Television Sets</t>
  </si>
  <si>
    <t xml:space="preserve">    Black and White</t>
  </si>
  <si>
    <t xml:space="preserve">    Color</t>
  </si>
  <si>
    <t xml:space="preserve">  Airconditioners</t>
  </si>
  <si>
    <t xml:space="preserve">    For Industry Use Central System</t>
  </si>
  <si>
    <t xml:space="preserve">  Radios</t>
  </si>
  <si>
    <t xml:space="preserve">  Electric Fans</t>
  </si>
  <si>
    <t xml:space="preserve">  Electric Meters</t>
  </si>
  <si>
    <t xml:space="preserve">  Dehumidifiers</t>
  </si>
  <si>
    <t xml:space="preserve">  Video Recorders</t>
  </si>
  <si>
    <t xml:space="preserve">  Audio Recorders</t>
  </si>
  <si>
    <t xml:space="preserve">  Electric Ovens</t>
  </si>
  <si>
    <t xml:space="preserve">  Vacuum Cleaners</t>
  </si>
  <si>
    <t>Piano and Electric Organs</t>
  </si>
  <si>
    <t>Sewing Machines</t>
  </si>
  <si>
    <t>Structural Steel</t>
  </si>
  <si>
    <t>Vehicles</t>
  </si>
  <si>
    <t xml:space="preserve">  Automobiles</t>
  </si>
  <si>
    <t xml:space="preserve">    Passsenger Car</t>
  </si>
  <si>
    <t xml:space="preserve">    Truck,Bus and Others</t>
  </si>
  <si>
    <t xml:space="preserve">  Motorcycles</t>
  </si>
  <si>
    <r>
      <t xml:space="preserve">    Displacement Below 
    2,000 cm</t>
    </r>
    <r>
      <rPr>
        <vertAlign val="superscript"/>
        <sz val="7.5"/>
        <rFont val="新細明體"/>
        <family val="1"/>
        <charset val="136"/>
      </rPr>
      <t>3</t>
    </r>
    <phoneticPr fontId="1" type="noConversion"/>
  </si>
  <si>
    <t>按車輛
類減半</t>
    <phoneticPr fontId="1" type="noConversion"/>
  </si>
  <si>
    <t>每千立
方公尺</t>
    <phoneticPr fontId="1" type="noConversion"/>
  </si>
  <si>
    <t xml:space="preserve">  Liquid Petroleum Gas</t>
    <phoneticPr fontId="1" type="noConversion"/>
  </si>
  <si>
    <t xml:space="preserve">  Record Players</t>
  </si>
  <si>
    <t xml:space="preserve">  Stereophonic Systems</t>
  </si>
  <si>
    <r>
      <t xml:space="preserve">    Displacement Between 
    2,001 - 3,600 cm</t>
    </r>
    <r>
      <rPr>
        <vertAlign val="superscript"/>
        <sz val="7.5"/>
        <rFont val="新細明體"/>
        <family val="1"/>
        <charset val="136"/>
      </rPr>
      <t>3</t>
    </r>
    <phoneticPr fontId="1" type="noConversion"/>
  </si>
  <si>
    <r>
      <t xml:space="preserve">    Displacement Over
    3,601 cm</t>
    </r>
    <r>
      <rPr>
        <vertAlign val="superscript"/>
        <sz val="7.5"/>
        <rFont val="新細明體"/>
        <family val="1"/>
        <charset val="136"/>
      </rPr>
      <t>3</t>
    </r>
    <phoneticPr fontId="1" type="noConversion"/>
  </si>
  <si>
    <t>　　 氣缸排氣量在2,000
　　 立方公分以下</t>
    <phoneticPr fontId="1" type="noConversion"/>
  </si>
  <si>
    <t>　　 氣缸排氣量在2,001~
　　  3,600立方公分</t>
    <phoneticPr fontId="1" type="noConversion"/>
  </si>
  <si>
    <t>　　 氣缸排氣量在3,601
　　 立方公分以上</t>
    <phoneticPr fontId="1" type="noConversion"/>
  </si>
  <si>
    <t>720元</t>
    <phoneticPr fontId="1" type="noConversion"/>
  </si>
  <si>
    <t>660元</t>
    <phoneticPr fontId="1" type="noConversion"/>
  </si>
  <si>
    <t>690元</t>
    <phoneticPr fontId="1" type="noConversion"/>
  </si>
  <si>
    <t>110元</t>
    <phoneticPr fontId="1" type="noConversion"/>
  </si>
  <si>
    <t>106.1.18
Jan. 18,
2017</t>
  </si>
  <si>
    <t>720元</t>
  </si>
  <si>
    <t>690元</t>
  </si>
  <si>
    <t>免徵</t>
  </si>
  <si>
    <t>Flavoring Essence</t>
  </si>
  <si>
    <t xml:space="preserve">  Electric-powered automobiles
  and motorcycles</t>
    <phoneticPr fontId="1" type="noConversion"/>
  </si>
  <si>
    <t>35.8.16
Aug.16,
1946</t>
  </si>
  <si>
    <t>37.4.2
Apr. 2,
1948</t>
  </si>
  <si>
    <t>36.3.21
Mar. 21,
1947</t>
  </si>
  <si>
    <t xml:space="preserve">   大客車及大貨車使用之
   橡　　膠　　輪　　胎</t>
  </si>
  <si>
    <t>　 (1)汽　　　　　　油</t>
  </si>
  <si>
    <t>17.水　　　　　　　　泥</t>
  </si>
  <si>
    <t>20.飲　料　品 、 汽　水</t>
  </si>
  <si>
    <t>21.化　　　 粧　　　 品</t>
  </si>
  <si>
    <t>23.木　　　　　　　　材</t>
  </si>
  <si>
    <t>24.電　　燈　  泡　  管</t>
  </si>
  <si>
    <t>25.紙　　　　　　　　類</t>
  </si>
  <si>
    <t>26.調　　　 味　　　 粉</t>
  </si>
  <si>
    <t>27.平　　板　  玻　  璃</t>
  </si>
  <si>
    <t>Tobacco, Smoked</t>
  </si>
  <si>
    <t>Foreign Wine, Beer</t>
  </si>
  <si>
    <t>Rayon &amp; Synthetic Fiber Yarn</t>
  </si>
  <si>
    <t>Flour</t>
  </si>
  <si>
    <t xml:space="preserve">  White or colored cement</t>
  </si>
  <si>
    <t xml:space="preserve">  Portland 1 cement</t>
  </si>
  <si>
    <t xml:space="preserve">  Portland blast-furnace slag cement</t>
  </si>
  <si>
    <t xml:space="preserve">  Others</t>
  </si>
  <si>
    <t>Tea</t>
  </si>
  <si>
    <t>Joss Paper</t>
  </si>
  <si>
    <t>Liquor Carbonated Water and 
Fruit Juice</t>
  </si>
  <si>
    <t xml:space="preserve">  Section 1</t>
  </si>
  <si>
    <t xml:space="preserve">  Section 2</t>
  </si>
  <si>
    <t xml:space="preserve">  Section 3</t>
  </si>
  <si>
    <t>Mineral Products</t>
  </si>
  <si>
    <t xml:space="preserve">  Gasoline</t>
  </si>
  <si>
    <t xml:space="preserve">  Diesel Oil</t>
  </si>
  <si>
    <t xml:space="preserve">  Kerosene</t>
  </si>
  <si>
    <t xml:space="preserve">  Aviation Oil</t>
  </si>
  <si>
    <t xml:space="preserve">  Fuel Oil</t>
  </si>
  <si>
    <t>75.1.27
Jan. 27,
1986</t>
  </si>
  <si>
    <t>79.1.24
Jan. 24,
1990</t>
  </si>
  <si>
    <t>84.6.29
June 29,
1995</t>
  </si>
  <si>
    <t>90.10.11
Oct. 11,
2001</t>
  </si>
  <si>
    <t>90.10.31
Oct. 31,
2001</t>
  </si>
  <si>
    <t>96.1.1
Jan. 1,
2007</t>
  </si>
  <si>
    <t>70.7.30
July 30,
1981</t>
  </si>
  <si>
    <t>100.1.26
Jan. 26,
2011</t>
  </si>
  <si>
    <t>16.麥　　　　　　　　粉</t>
    <phoneticPr fontId="1" type="noConversion"/>
  </si>
  <si>
    <t>18.茶　　　　　　　　葉</t>
    <phoneticPr fontId="1" type="noConversion"/>
  </si>
  <si>
    <t>28.油　　　 氣　　　 類</t>
    <phoneticPr fontId="1" type="noConversion"/>
  </si>
  <si>
    <t>22.礦　　　 產　　　 品</t>
    <phoneticPr fontId="1" type="noConversion"/>
  </si>
  <si>
    <t>19.錫 箔 及 迷 信 用 紙</t>
    <phoneticPr fontId="1" type="noConversion"/>
  </si>
  <si>
    <t>39.6.16
June 16,
1950</t>
  </si>
  <si>
    <t>41.5.16
May 16,
1952</t>
  </si>
  <si>
    <t>43.7.10
July 10,
1954</t>
  </si>
  <si>
    <t>47.7.12
July 12,
1958</t>
  </si>
  <si>
    <t>51.8.14
Aug. 14,
1962</t>
  </si>
  <si>
    <t>54.5.21
May 21,
1965</t>
  </si>
  <si>
    <t>57.6.14
June 14,
1968</t>
  </si>
  <si>
    <t>60.1.9
Jan. 9,
1971</t>
  </si>
  <si>
    <t>61.7.26
July 26,
1972</t>
  </si>
  <si>
    <t>68.5.29
May 29,
1979</t>
  </si>
  <si>
    <t>　 (6)天 　　然 　　氣</t>
  </si>
  <si>
    <t>　   容量在250公升以下者</t>
  </si>
  <si>
    <t>　   容量在251公升以上者</t>
  </si>
  <si>
    <t>29.電　　　 器　　　 類</t>
  </si>
  <si>
    <t>30.鋼　琴 、 電  子  琴</t>
  </si>
  <si>
    <t>31.縫　　　 衣　　　 機</t>
  </si>
  <si>
    <t>32.元 條 及 其 他 型 鋼</t>
  </si>
  <si>
    <t>33.車　　　 輛　　　 類</t>
  </si>
  <si>
    <t>財政部賦稅署。</t>
  </si>
  <si>
    <t>說　　明：</t>
  </si>
  <si>
    <t>資料來源：</t>
  </si>
  <si>
    <t>單位：％</t>
  </si>
  <si>
    <t>附表6. 貨物稅稅率及稅額 (1/2)</t>
  </si>
  <si>
    <t>Taxation Administration, Ministry of Finance.</t>
  </si>
  <si>
    <t>Unit：%</t>
  </si>
  <si>
    <t>Table 6.  Commodity Tax Rates (1/2)</t>
  </si>
  <si>
    <t>附表6. 貨物稅稅率及稅額 (2/2)</t>
  </si>
  <si>
    <t>Table 6.  Commodity Tax Rates (2/2)</t>
  </si>
  <si>
    <t>115.1.1
Jan. 1,
2026</t>
    <phoneticPr fontId="1" type="noConversion"/>
  </si>
  <si>
    <t xml:space="preserve">1.※自75年4月1日起施行。
2.波斯灣戰爭期間，為因應國際油價上漲，緩和國內物價波動壓力，配合經濟部調整油價之措施，自79年8月24日起至80年3月31日止，
  汽油、柴油及煤油之貨物稅稅率減半徵收；汽油由60%降為30%，柴油及煤油由50%降為25%。
3.80年4月1日起，汽油、柴油及煤油3項油品貨物稅稅率恢復全額徵收。
4.81年2月14日起，汽油、柴油及煤油3項油品貨物稅稅率分別由60%及50%調升為75%及60%。
5.83年1月21日起，汽油、柴油及煤油3項油品貨物稅稅率分別由75%及60%調升為82%及65%。
6.83年2月25日起，汽油、柴油及煤油3項油品貨物稅稅率分別由82%及65%調升為90%及75%。
7.89年1月1日起，卜特蘭高爐水泥貨物稅應徵稅額每公噸由新臺幣280元調降為196元。
8.94年10月1日起，減徵汽油、柴油及燃料油等3種油品貨物稅應徵稅額25%，為期3個月。
9.96年1月1日起，汽缸排氣量在2,001立方公分以上之小客車，其貨物稅稅率由35%調降為30%。
10.97年5月28日起為期半年，汽油每公秉6,830元降為5,530元，柴油每公秉3,990元降為2,590元。97年11月29日起按油價調降金額之
   1/3逐步回復，至恢復全額課徵為止。
11.汽缸排氣量在2,000立方公分以下之小客車、小貨車、小客貨兩用車於98年1月19日至98年12月31日期間購買並完成登記者，應徵
   之貨物稅每輛定額減徵新臺幣3萬元。
12.汽缸排氣量在150立方公分以下之機車於98年1月19日至98年12月31日期間購買並完成登記者，應徵之貨物稅每輛定額減徵新臺幣
   4,000元。
13.自98年6月5日至113年12月31日止購買低底盤公車、天然氣公共公車、油電混合動力公共汽車、電動公共汽車並完成登記者，免徵
   該等汽車應徵貨物稅。
14.自98年6月5日起至118年12月31日止購買身心障礙者復康巴士並完成新領牌照登記者，免徵貨物稅。
15.自100年1月28日起，6年內購買完全以電能為動力之電動車輛免徵貨物稅。
16.自100年12月30日起，5年內購買油氣雙燃料車並完成登記者，應徵之貨物稅每輛定額減徵新臺幣25,000元。
17.自104年2月6日至118年12月31日止購買符合載運輪椅使用者車輛規定安全檢測基準之車輛，免徵貨物稅。
</t>
    <phoneticPr fontId="1" type="noConversion"/>
  </si>
  <si>
    <t xml:space="preserve">18.自105年1月8日起至119年12月31日止報廢或出口符合貨物稅條例第12條之5規定之中古汽、機車，於報廢或出口前、後6個月內購
   買上開車輛新車且完成新領牌照登記者，該等新車應徵之貨物稅汽車每輛最高減徵新臺幣5萬元，機車每輛最高減徵新臺幣4千元。
19.自106年1月28日起至119年12月31日止，購買完全以電能為動力之電動車輛並完成登記者，免徵該等車輛應徵之貨物稅。但電動小
   客車免徵金額以完稅價格新臺幣140萬元計算之稅額為限，超過部分，減半徵收。
20.自106年8月18日起至115年12月31日止，報廢符合貨物稅條例第12條之6規定之老舊大型車，並購買新大型車且完成新領牌照登記
   者，該等新車應徵之貨物稅每輛最高減徵新臺幣40萬元。
21.自106年11月24日起至116年11月23日止，專供太陽光電模組用玻璃免徵貨物稅。
22.自108年6月15日起至118年12月31日止，購買經經濟部核定能源效率分級為第1級或第2級之新電冰箱、新冷暖氣機或新除濕機非供
   銷售且未退貨或換貨者，該等貨物應徵之貨物稅每輛最高減徵新臺幣2千元。
23.自110年12月1日起至115年9月30日止，卜特蘭一型水泥稅額自每公噸320元調降為160元。
24.自110年12月1日起至111年2月6日止，汽、柴油稅額自每公秉6,830元及3,990元調降為5,830元及2,990元。
25.自111年2月7日起至115年3月15日止，汽、柴油稅額自每公秉6,830元及3,990元調降為4,830元及2,490元。
26.自113年1月1日起，符合減碳認定基準水硬性混合水泥及墁砌水泥貨物稅應徵稅額，由每公噸徵收440元，依添加物比率不同分別
   調減為260元或220元。
27.自114年9月7日起至119年12月31日止，新購小型小客車(2,000cc以下)、小型機車(150cc以下)並完成新領牌照登記者，每輛貨物
   稅最高分別減徵5萬元及2千元。
28.自115年3月16日起至115年9月30日止，汽、柴油稅額自每公秉6,830元及3,990元調降為3,415元及1,995元。
29.自115年4月2日起至115年9月30日止，液化石油氣稅額自每公噸690元調降為345元。
30.本表資料更新截止日為115年5月31日。
</t>
    <phoneticPr fontId="1" type="noConversion"/>
  </si>
  <si>
    <t>18.For a person who scraps or exports, from January 8, 2016 to December 31, 2030, his/her used vehicle or motorcycle which meets the requirements of Article 12-5 of 
    the Commodity Tax Act and purchases a new vehicle or motorcycle as well as completes registration within 6 months before or after the scrap or export date, the 
    commodity tax of the new vehicle shall be reduced at most by NT$50,000 and the commodity tax of the new motorcycle shall be reduced at most by NT$4,000.
19.From January 28, 2017 to December 31, 2030, a person who purchases a completely electric-operated automobile or motorcycle and completed registration shall
    be exempted from the commodity tax. However, the exempted tax amount of the electric-operated passenger vehicle shall be limited to NT$1.4 million taxable 
    value, the excessive portion is taxed at one-half (1/2) of the statutory tax rate.
20.For a person who scraps, from August 18, 2017 to December 31, 2026, his/her used large vehicle which meets the requirements of Article 12-6 of the Commodity
    Tax Act and purchases a new large vehicle as well as completes registration, the commodity tax of the new large vehicle shall be reduced at most by NT$400,000.
21.From November 24, 2017 to November 23, 2027, the glass used exclusively for photovoltaic modules shall be exempted from the Commodity Tax.
22.From June 15, 2019 to December 31, 2029, the commodity tax on new refrigerators, new air conditioners, and new dehumidifiers which are classified as first- or 
    second-grade of the energy-efficient levels approved by the Ministry of Economic Affairs and are not for resale, returned, or exchanged shall be reduced by the 
    maximum amount of NT$2,000 in accordance with the Commodity Tax Refund Table for the Refrigerator, the Air Conditioner, and the Dehumidifier.
23.From December 1, 2021 to September 30, 2026, there was a reduction in the amount of the commodity tax of the Portland 1 cement from NT$320 to NT$160 per 
    MT.
24.From December 1, 2021 to February 6, 2022, there was a reduction in the amount of the commodity tax of the Gasoline and Diesel oil from NT$6,830 &amp; NT$3,990
    to NT$5,830 &amp; NT$2,990 per kiloliter.
25.From February 7, 2022 to March 15, 2026, there was a reduction in the amount of the commodity tax of the Gasoline and Diesel oil from NT$6,830 &amp; NT$3,990
    to NT$4,830 &amp; NT$2,490 per kiloliter.
26.From January 1, 2024, depending on the proportions of additives, the commodity tax amount of Blended Hydraulic Cements and Masonry Cements which are in 
    compliance with the Carbon Reduction Determination Criteria, was reduced from NT$400 to NT$260 or NT$220 per metric ton.
27.From September 7, 2025, to December 31, 2030, if a person purchases and registers a new passenger sedan with a cylinder volume of 2,000cc or below (hereinafter
    referred to as the “new small car”) or a new motorcycle with a cylinder volume of 150cc or below (hereinafter referred to as the “new small motorcycle”), the
    commodity tax may be reduced by up to NT$50,000 for the new small car and by up to NT$2,000 for the new small motorcycle.
28.From March 16, 2026 to  September 30, 2026, there was a reduction in the amount of the commodity tax of the Gasoline and Diesel oil from NT$6,830 &amp;
     NT$3,990 to NT$3,415 &amp; NT$1,995 per kiloliter.
29.From April 2, 2026 to  September 30, 2026, there was a reduction in the amount of the commodity tax of the Liquefied petroleum gas from NT$690 to NT$345 per
     metric ton.
30.The data in this table is current as of May 31, 2026.</t>
    <phoneticPr fontId="1" type="noConversion"/>
  </si>
  <si>
    <t xml:space="preserve">Source: </t>
    <phoneticPr fontId="1" type="noConversion"/>
  </si>
  <si>
    <t xml:space="preserve">Explanation:  </t>
    <phoneticPr fontId="1" type="noConversion"/>
  </si>
  <si>
    <t>37.7.30
July 30,
1948</t>
    <phoneticPr fontId="1" type="noConversion"/>
  </si>
  <si>
    <t xml:space="preserve">1.※Effective since April 1, 1986.
2.Due to the war of Persian Gulf, the commodity tax of Gasoline, Diesel Oil and Kerosene had been reduced from 60% to 30% for Gasoline and 50% to 25% for
   Diesel Oil &amp; Kerosene during the period of August 24, 1990 to March 31, 1991 to match the oil measure of MOEA.
3.Following April 1, 1991, the commodity tax of Gasoline, Diesel Oil and Kerosene were again collected totally.
4.Following February 14, 1992, the commodity tax rate of Gasoline, Diesel Oil and Kerosene were adjusted from 60% &amp; 50% to 75% &amp; 60%.
5.Following January 21, 1994, the commodity tax rate of Gasoline, Diesel Oil and Kerosene were adjusted from 75% &amp; 60% to 82% &amp; 65%.
6.Following February 25, 1994, the commodity tax rate of Gasoline, Diesel Oil and Kerosene were adjusted from 82% &amp; 65% to 90% &amp; 75%.
7.Following January 1, 2000, the commodity tax amount of Portland blast-furnace slag cement was reduced from NT$280 to 196 per Metric Ton.
8.Following October 1, 2005, there was a reduction in the amount of the commodity tax of the Gasoline, Diesel Oil and Fuel Oil of 25% for a period of 3 Months.
9.Following January 1, 2007, the commodity tax rate applying to sedans with a cylinder volume of 2,001c.c. or above was reduced from 35% to 30%.
10.Following May 28, 2008, there was a reduction in the amount of the commodity tax of the Gasoline and Diesel oil from  NT$6,830 &amp; 3,990 to 5,530 &amp; 2,590
    per kiloliter for a period of 6 months.
11.The Commodity Tax for passenger sedans, trucks and dual-purpose vehicle with cylinder volume not exceeding 2,000c.c. which have been purchased and
    completed registration during the period of January 19 to December 31, 2009 could be cut NT$30,000 each.
12.The Commodity Tax for motorcycles with cylinder volume not exceeding 150c.c. which have been purchased and completed  registration during the period of
    January 19 to December 31, 2009 could be cut NT$4,000 each.
13.Low chassis bus, hybrid oil and electric bus, and electric bus which have been purchased and completed registration from June 5, 2009 to December 31, 2024
    shall be exempted from the Commodity Tax.
14. From June 5, 2009, to December 31, 2029, rehabilitation buses for the disabled that are purchased and registered are exempt from tax.
15.The Commodity Tax levied on fully electric-driven passenger vehicles which have been purchased and completely registered shall be exempted from levy for six
    years starting from January 28, 2011.
16.The Commodity Tax for liquefied petroleum gas passenger vehicle which has been purchased and completed registration within 5 years starting from December
    30, 2011 shall be cut NT$25,000 each.
17.Wheelchair accessible vehicle which conforms to the Vehicle Safety Test Standard and was purchased from February 6, 2015 to December 31, 2029 shall be
    exempted from the Commodity Tax.
</t>
    <phoneticPr fontId="1" type="noConversion"/>
  </si>
  <si>
    <t xml:space="preserve">Explanation: </t>
    <phoneticPr fontId="1" type="noConversion"/>
  </si>
  <si>
    <t>免徵，小客車完稅價格在140萬元以下(註19)</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</si>
</sst>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 ;\ \-##,##0\ ;&quot;－&quot;"/>
    <numFmt numFmtId="177" formatCode="##,##0.0\ ;\ \-##,##0.0\ ;&quot;－&quot;"/>
  </numFmts>
  <fonts count="27">
    <font>
      <sz val="12"/>
      <name val="新細明體"/>
      <family val="1"/>
      <charset val="136"/>
    </font>
    <font>
      <sz val="9"/>
      <name val="新細明體"/>
      <family val="1"/>
      <charset val="136"/>
    </font>
    <font>
      <sz val="11"/>
      <name val="標楷體"/>
      <family val="4"/>
      <charset val="136"/>
    </font>
    <font>
      <sz val="9"/>
      <name val="標楷體"/>
      <family val="4"/>
      <charset val="136"/>
    </font>
    <font>
      <sz val="11"/>
      <name val="Times New Roman"/>
      <family val="1"/>
    </font>
    <font>
      <sz val="10"/>
      <name val="Times New Roman"/>
      <family val="1"/>
    </font>
    <font>
      <sz val="10"/>
      <name val="新細明體"/>
      <family val="1"/>
      <charset val="136"/>
    </font>
    <font>
      <sz val="12"/>
      <name val="Times New Roman"/>
      <family val="1"/>
    </font>
    <font>
      <sz val="9.25"/>
      <name val="標楷體"/>
      <family val="4"/>
      <charset val="136"/>
    </font>
    <font>
      <sz val="9.25"/>
      <name val="新細明體"/>
      <family val="1"/>
      <charset val="136"/>
    </font>
    <font>
      <sz val="9.25"/>
      <name val="Times New Roman"/>
      <family val="1"/>
    </font>
    <font>
      <sz val="15"/>
      <name val="標楷體"/>
      <family val="4"/>
      <charset val="136"/>
    </font>
    <font>
      <sz val="8.25"/>
      <name val="標楷體"/>
      <family val="4"/>
      <charset val="136"/>
    </font>
    <font>
      <sz val="8.25"/>
      <name val="新細明體"/>
      <family val="1"/>
      <charset val="136"/>
    </font>
    <font>
      <sz val="8.5"/>
      <name val="新細明體"/>
      <family val="1"/>
      <charset val="136"/>
    </font>
    <font>
      <sz val="7.5"/>
      <name val="新細明體"/>
      <family val="1"/>
      <charset val="136"/>
    </font>
    <font>
      <vertAlign val="superscript"/>
      <sz val="7.5"/>
      <name val="新細明體"/>
      <family val="1"/>
      <charset val="136"/>
    </font>
    <font>
      <sz val="8"/>
      <name val="新細明體"/>
      <family val="1"/>
      <charset val="136"/>
    </font>
    <font>
      <sz val="9"/>
      <name val="細明體"/>
      <family val="3"/>
      <charset val="136"/>
    </font>
    <font>
      <sz val="9.25"/>
      <name val="細明體"/>
      <family val="3"/>
      <charset val="136"/>
    </font>
    <font>
      <sz val="8.5"/>
      <name val="細明體"/>
      <family val="3"/>
      <charset val="136"/>
    </font>
    <font>
      <sz val="8"/>
      <name val="細明體"/>
      <family val="3"/>
      <charset val="136"/>
    </font>
    <font>
      <sz val="9"/>
      <name val="新細明體"/>
      <family val="1"/>
      <charset val="136"/>
      <scheme val="major"/>
    </font>
    <font>
      <sz val="8.25"/>
      <name val="細明體"/>
      <family val="3"/>
      <charset val="136"/>
    </font>
    <font>
      <sz val="13"/>
      <name val="微軟正黑體"/>
      <family val="2"/>
      <charset val="136"/>
    </font>
    <font>
      <sz val="12"/>
      <name val="微軟正黑體"/>
      <family val="2"/>
      <charset val="136"/>
    </font>
    <font>
      <sz val="6"/>
      <name val="細明體"/>
      <family val="3"/>
      <charset val="136"/>
    </font>
  </fonts>
  <fills count="2">
    <fill>
      <patternFill patternType="none"/>
    </fill>
    <fill>
      <patternFill patternType="gray125"/>
    </fill>
  </fills>
  <borders count="25">
    <border>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thin">
        <color indexed="64"/>
      </right>
      <top/>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s>
  <cellStyleXfs count="1">
    <xf numFmtId="0" fontId="0" fillId="0" borderId="0"/>
  </cellStyleXfs>
  <cellXfs count="122">
    <xf numFmtId="0" fontId="0" fillId="0" borderId="0" xfId="0"/>
    <xf numFmtId="0" fontId="2" fillId="0" borderId="0" xfId="0" applyFont="1"/>
    <xf numFmtId="0" fontId="1" fillId="0" borderId="0" xfId="0" applyFont="1" applyBorder="1"/>
    <xf numFmtId="0" fontId="6" fillId="0" borderId="0" xfId="0" applyFont="1"/>
    <xf numFmtId="0" fontId="1" fillId="0" borderId="0" xfId="0" applyFont="1" applyAlignment="1"/>
    <xf numFmtId="0" fontId="9" fillId="0" borderId="1" xfId="0" applyFont="1" applyBorder="1" applyAlignment="1">
      <alignment horizontal="center" wrapText="1"/>
    </xf>
    <xf numFmtId="0" fontId="4" fillId="0" borderId="2" xfId="0" applyFont="1" applyBorder="1" applyAlignment="1">
      <alignment horizontal="right" wrapText="1"/>
    </xf>
    <xf numFmtId="0" fontId="7" fillId="0" borderId="3" xfId="0" applyFont="1" applyBorder="1" applyAlignment="1">
      <alignment horizontal="right"/>
    </xf>
    <xf numFmtId="0" fontId="5" fillId="0" borderId="3" xfId="0" applyFont="1" applyBorder="1" applyAlignment="1">
      <alignment horizontal="center"/>
    </xf>
    <xf numFmtId="0" fontId="6" fillId="0" borderId="0" xfId="0" applyFont="1" applyBorder="1"/>
    <xf numFmtId="0" fontId="7" fillId="0" borderId="2" xfId="0" applyFont="1" applyBorder="1" applyAlignment="1">
      <alignment horizontal="right"/>
    </xf>
    <xf numFmtId="0" fontId="10" fillId="0" borderId="4" xfId="0" applyFont="1" applyBorder="1" applyAlignment="1">
      <alignment horizontal="right"/>
    </xf>
    <xf numFmtId="0" fontId="5" fillId="0" borderId="0" xfId="0" applyFont="1"/>
    <xf numFmtId="0" fontId="10" fillId="0" borderId="5" xfId="0" applyFont="1" applyBorder="1" applyAlignment="1">
      <alignment horizontal="center" wrapText="1"/>
    </xf>
    <xf numFmtId="0" fontId="9" fillId="0" borderId="5" xfId="0" applyFont="1" applyBorder="1" applyAlignment="1">
      <alignment horizontal="center" wrapText="1"/>
    </xf>
    <xf numFmtId="0" fontId="8" fillId="0" borderId="5" xfId="0" applyFont="1" applyBorder="1" applyAlignment="1">
      <alignment horizontal="center" vertical="center" wrapText="1"/>
    </xf>
    <xf numFmtId="0" fontId="5" fillId="0" borderId="6" xfId="0" applyFont="1" applyBorder="1" applyAlignment="1">
      <alignment horizont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176" fontId="14" fillId="0" borderId="5" xfId="0" applyNumberFormat="1" applyFont="1" applyBorder="1" applyAlignment="1">
      <alignment horizontal="right" vertical="center"/>
    </xf>
    <xf numFmtId="0" fontId="4" fillId="0" borderId="11" xfId="0" applyFont="1" applyBorder="1" applyAlignment="1">
      <alignment horizontal="right" wrapText="1"/>
    </xf>
    <xf numFmtId="177" fontId="14" fillId="0" borderId="5" xfId="0" applyNumberFormat="1" applyFont="1" applyBorder="1" applyAlignment="1">
      <alignment horizontal="right" vertical="center"/>
    </xf>
    <xf numFmtId="0" fontId="9" fillId="0" borderId="12" xfId="0" applyFont="1" applyBorder="1" applyAlignment="1">
      <alignment horizontal="center" wrapText="1"/>
    </xf>
    <xf numFmtId="9" fontId="15" fillId="0" borderId="12" xfId="0" applyNumberFormat="1" applyFont="1" applyBorder="1" applyAlignment="1">
      <alignment horizontal="left" vertical="center" wrapText="1"/>
    </xf>
    <xf numFmtId="9" fontId="15" fillId="0" borderId="12" xfId="0" applyNumberFormat="1" applyFont="1" applyBorder="1" applyAlignment="1">
      <alignment vertical="center" wrapText="1"/>
    </xf>
    <xf numFmtId="0" fontId="4" fillId="0" borderId="13" xfId="0" applyFont="1" applyBorder="1" applyAlignment="1">
      <alignment horizontal="right" wrapText="1"/>
    </xf>
    <xf numFmtId="0" fontId="1" fillId="0" borderId="14" xfId="0" applyFont="1" applyBorder="1" applyAlignment="1">
      <alignment horizontal="center" vertical="center" wrapText="1"/>
    </xf>
    <xf numFmtId="176" fontId="14" fillId="0" borderId="15" xfId="0" applyNumberFormat="1" applyFont="1" applyBorder="1" applyAlignment="1">
      <alignment horizontal="right" vertical="center"/>
    </xf>
    <xf numFmtId="176" fontId="14" fillId="0" borderId="0" xfId="0" applyNumberFormat="1" applyFont="1" applyBorder="1" applyAlignment="1">
      <alignment horizontal="right" vertical="center"/>
    </xf>
    <xf numFmtId="0" fontId="9" fillId="0" borderId="4" xfId="0" applyFont="1" applyBorder="1" applyAlignment="1">
      <alignment horizontal="right"/>
    </xf>
    <xf numFmtId="0" fontId="18"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20" fillId="0" borderId="18" xfId="0" applyFont="1" applyBorder="1" applyAlignment="1">
      <alignment horizontal="left" vertical="center" wrapText="1"/>
    </xf>
    <xf numFmtId="0" fontId="20" fillId="0" borderId="18" xfId="0" applyFont="1" applyBorder="1" applyAlignment="1">
      <alignment vertical="center" wrapText="1"/>
    </xf>
    <xf numFmtId="176" fontId="20" fillId="0" borderId="5" xfId="0" applyNumberFormat="1" applyFont="1" applyBorder="1" applyAlignment="1">
      <alignment horizontal="right" vertical="center"/>
    </xf>
    <xf numFmtId="0" fontId="1" fillId="0" borderId="19" xfId="0" applyFont="1" applyBorder="1" applyAlignment="1">
      <alignment horizontal="center" vertical="center" wrapText="1"/>
    </xf>
    <xf numFmtId="0" fontId="9" fillId="0" borderId="15" xfId="0" applyFont="1" applyBorder="1" applyAlignment="1">
      <alignment horizontal="center" wrapText="1"/>
    </xf>
    <xf numFmtId="0" fontId="4" fillId="0" borderId="20" xfId="0" applyFont="1" applyBorder="1" applyAlignment="1">
      <alignment horizontal="right" wrapText="1"/>
    </xf>
    <xf numFmtId="176" fontId="14" fillId="0" borderId="1" xfId="0" applyNumberFormat="1" applyFont="1" applyBorder="1" applyAlignment="1">
      <alignment horizontal="right" vertical="center"/>
    </xf>
    <xf numFmtId="176" fontId="20" fillId="0" borderId="1" xfId="0" applyNumberFormat="1" applyFont="1" applyBorder="1" applyAlignment="1">
      <alignment horizontal="right" vertical="center"/>
    </xf>
    <xf numFmtId="0" fontId="19" fillId="0" borderId="4" xfId="0" applyFont="1" applyBorder="1" applyAlignment="1">
      <alignment horizontal="right"/>
    </xf>
    <xf numFmtId="176" fontId="14" fillId="0" borderId="0" xfId="0" applyNumberFormat="1" applyFont="1" applyAlignment="1">
      <alignment horizontal="right" vertical="center"/>
    </xf>
    <xf numFmtId="49" fontId="20" fillId="0" borderId="5" xfId="0" applyNumberFormat="1" applyFont="1" applyBorder="1" applyAlignment="1">
      <alignment horizontal="right" vertical="center"/>
    </xf>
    <xf numFmtId="49" fontId="20" fillId="0" borderId="15" xfId="0" applyNumberFormat="1" applyFont="1" applyBorder="1" applyAlignment="1">
      <alignment horizontal="right" vertical="center"/>
    </xf>
    <xf numFmtId="176" fontId="20" fillId="0" borderId="15" xfId="0" applyNumberFormat="1" applyFont="1" applyBorder="1" applyAlignment="1">
      <alignment horizontal="right" vertical="center"/>
    </xf>
    <xf numFmtId="49" fontId="20" fillId="0" borderId="1" xfId="0" applyNumberFormat="1" applyFont="1" applyBorder="1" applyAlignment="1">
      <alignment horizontal="right" vertical="center"/>
    </xf>
    <xf numFmtId="0" fontId="22" fillId="0" borderId="22" xfId="0" applyFont="1" applyBorder="1" applyAlignment="1">
      <alignment horizontal="center" vertical="center" wrapText="1"/>
    </xf>
    <xf numFmtId="0" fontId="23" fillId="0" borderId="0" xfId="0" applyFont="1"/>
    <xf numFmtId="0" fontId="23" fillId="0" borderId="0" xfId="0" applyFont="1" applyAlignment="1">
      <alignment wrapText="1"/>
    </xf>
    <xf numFmtId="0" fontId="17" fillId="0" borderId="0" xfId="0" applyFont="1"/>
    <xf numFmtId="0" fontId="17" fillId="0" borderId="0" xfId="0" applyFont="1" applyAlignment="1">
      <alignment wrapText="1"/>
    </xf>
    <xf numFmtId="0" fontId="13" fillId="0" borderId="0" xfId="0" applyFont="1"/>
    <xf numFmtId="0" fontId="13" fillId="0" borderId="0" xfId="0" applyFont="1" applyAlignment="1">
      <alignment wrapText="1"/>
    </xf>
    <xf numFmtId="0" fontId="4" fillId="0" borderId="4" xfId="0" applyFont="1" applyBorder="1" applyAlignment="1">
      <alignment horizontal="right" wrapText="1"/>
    </xf>
    <xf numFmtId="0" fontId="6" fillId="0" borderId="0" xfId="0" applyFont="1" applyAlignment="1">
      <alignment wrapText="1"/>
    </xf>
    <xf numFmtId="0" fontId="2" fillId="0" borderId="0" xfId="0" applyFont="1" applyFill="1"/>
    <xf numFmtId="0" fontId="9" fillId="0" borderId="4" xfId="0" applyFont="1" applyFill="1" applyBorder="1" applyAlignment="1">
      <alignment horizontal="right"/>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9" fillId="0" borderId="1" xfId="0" applyFont="1" applyFill="1" applyBorder="1" applyAlignment="1">
      <alignment horizontal="center" wrapText="1"/>
    </xf>
    <xf numFmtId="0" fontId="9" fillId="0" borderId="5" xfId="0" applyFont="1" applyFill="1" applyBorder="1" applyAlignment="1">
      <alignment horizontal="center" wrapText="1"/>
    </xf>
    <xf numFmtId="0" fontId="9" fillId="0" borderId="15" xfId="0" applyFont="1" applyFill="1" applyBorder="1" applyAlignment="1">
      <alignment horizontal="center" wrapText="1"/>
    </xf>
    <xf numFmtId="0" fontId="9" fillId="0" borderId="10" xfId="0" applyFont="1" applyFill="1" applyBorder="1" applyAlignment="1">
      <alignment horizontal="center" wrapText="1"/>
    </xf>
    <xf numFmtId="0" fontId="9" fillId="0" borderId="12" xfId="0" applyFont="1" applyFill="1" applyBorder="1" applyAlignment="1">
      <alignment horizontal="center" wrapText="1"/>
    </xf>
    <xf numFmtId="176" fontId="14" fillId="0" borderId="5" xfId="0" applyNumberFormat="1" applyFont="1" applyFill="1" applyBorder="1" applyAlignment="1">
      <alignment horizontal="right" vertical="center"/>
    </xf>
    <xf numFmtId="49" fontId="20" fillId="0" borderId="5" xfId="0" applyNumberFormat="1" applyFont="1" applyFill="1" applyBorder="1" applyAlignment="1">
      <alignment horizontal="center" vertical="center" wrapText="1"/>
    </xf>
    <xf numFmtId="176" fontId="14" fillId="0" borderId="0" xfId="0" applyNumberFormat="1" applyFont="1" applyFill="1" applyBorder="1" applyAlignment="1">
      <alignment horizontal="right" vertical="center"/>
    </xf>
    <xf numFmtId="176" fontId="14" fillId="0" borderId="1" xfId="0" applyNumberFormat="1" applyFont="1" applyFill="1" applyBorder="1" applyAlignment="1">
      <alignment horizontal="right" vertical="center"/>
    </xf>
    <xf numFmtId="176" fontId="14" fillId="0" borderId="15" xfId="0" applyNumberFormat="1" applyFont="1" applyFill="1" applyBorder="1" applyAlignment="1">
      <alignment horizontal="right" vertical="center"/>
    </xf>
    <xf numFmtId="9" fontId="15" fillId="0" borderId="12" xfId="0" applyNumberFormat="1" applyFont="1" applyFill="1" applyBorder="1" applyAlignment="1">
      <alignment horizontal="left" vertical="center" wrapText="1"/>
    </xf>
    <xf numFmtId="176" fontId="20" fillId="0" borderId="5" xfId="0" applyNumberFormat="1" applyFont="1" applyFill="1" applyBorder="1" applyAlignment="1">
      <alignment horizontal="right" vertical="center"/>
    </xf>
    <xf numFmtId="176" fontId="20" fillId="0" borderId="5" xfId="0" applyNumberFormat="1" applyFont="1" applyFill="1" applyBorder="1" applyAlignment="1">
      <alignment horizontal="center" vertical="center"/>
    </xf>
    <xf numFmtId="176" fontId="20" fillId="0" borderId="15" xfId="0" applyNumberFormat="1" applyFont="1" applyFill="1" applyBorder="1" applyAlignment="1">
      <alignment horizontal="center" vertical="center"/>
    </xf>
    <xf numFmtId="176" fontId="20" fillId="0" borderId="1" xfId="0" applyNumberFormat="1" applyFont="1" applyFill="1" applyBorder="1" applyAlignment="1">
      <alignment horizontal="center" vertical="center"/>
    </xf>
    <xf numFmtId="176" fontId="20" fillId="0" borderId="0" xfId="0" applyNumberFormat="1" applyFont="1" applyFill="1" applyBorder="1" applyAlignment="1">
      <alignment horizontal="right" vertical="center"/>
    </xf>
    <xf numFmtId="176" fontId="20" fillId="0" borderId="1" xfId="0" applyNumberFormat="1" applyFont="1" applyFill="1" applyBorder="1" applyAlignment="1">
      <alignment horizontal="right" vertical="center"/>
    </xf>
    <xf numFmtId="176" fontId="20" fillId="0" borderId="15" xfId="0" applyNumberFormat="1" applyFont="1" applyFill="1" applyBorder="1" applyAlignment="1">
      <alignment horizontal="right" vertical="center"/>
    </xf>
    <xf numFmtId="177" fontId="14" fillId="0" borderId="5" xfId="0" applyNumberFormat="1" applyFont="1" applyFill="1" applyBorder="1" applyAlignment="1">
      <alignment horizontal="right" vertical="center"/>
    </xf>
    <xf numFmtId="9" fontId="15" fillId="0" borderId="12" xfId="0" applyNumberFormat="1" applyFont="1" applyFill="1" applyBorder="1" applyAlignment="1">
      <alignment vertical="center" wrapText="1"/>
    </xf>
    <xf numFmtId="0" fontId="15" fillId="0" borderId="12" xfId="0" applyFont="1" applyFill="1" applyBorder="1" applyAlignment="1">
      <alignment wrapText="1"/>
    </xf>
    <xf numFmtId="176" fontId="14" fillId="0" borderId="0" xfId="0" applyNumberFormat="1" applyFont="1" applyFill="1" applyAlignment="1">
      <alignment horizontal="right" vertical="center"/>
    </xf>
    <xf numFmtId="176" fontId="20" fillId="0" borderId="5" xfId="0" applyNumberFormat="1" applyFont="1" applyFill="1" applyBorder="1" applyAlignment="1">
      <alignment horizontal="center" vertical="center" wrapText="1"/>
    </xf>
    <xf numFmtId="176" fontId="20" fillId="0" borderId="0" xfId="0" applyNumberFormat="1" applyFont="1" applyFill="1" applyBorder="1" applyAlignment="1">
      <alignment horizontal="center" vertical="center" wrapText="1"/>
    </xf>
    <xf numFmtId="176" fontId="20" fillId="0" borderId="1" xfId="0" applyNumberFormat="1" applyFont="1" applyFill="1" applyBorder="1" applyAlignment="1">
      <alignment horizontal="center" vertical="center" wrapText="1"/>
    </xf>
    <xf numFmtId="0" fontId="0" fillId="0" borderId="0" xfId="0" applyFont="1"/>
    <xf numFmtId="0" fontId="0" fillId="0" borderId="4" xfId="0" applyFont="1" applyBorder="1" applyAlignment="1">
      <alignment horizontal="left" vertical="center"/>
    </xf>
    <xf numFmtId="0" fontId="1" fillId="0" borderId="9" xfId="0" applyFont="1" applyBorder="1" applyAlignment="1">
      <alignment horizontal="center" vertical="center" wrapText="1"/>
    </xf>
    <xf numFmtId="0" fontId="9" fillId="0" borderId="10" xfId="0" applyFont="1" applyBorder="1" applyAlignment="1">
      <alignment horizontal="center" wrapText="1"/>
    </xf>
    <xf numFmtId="176" fontId="14" fillId="0" borderId="10" xfId="0" applyNumberFormat="1" applyFont="1" applyBorder="1" applyAlignment="1">
      <alignment horizontal="right" vertical="center"/>
    </xf>
    <xf numFmtId="0" fontId="0" fillId="0" borderId="0" xfId="0" applyFont="1" applyBorder="1"/>
    <xf numFmtId="49" fontId="20" fillId="0" borderId="10" xfId="0" applyNumberFormat="1" applyFont="1" applyBorder="1" applyAlignment="1">
      <alignment horizontal="right" vertical="center"/>
    </xf>
    <xf numFmtId="176" fontId="20" fillId="0" borderId="10" xfId="0" applyNumberFormat="1" applyFont="1" applyBorder="1" applyAlignment="1">
      <alignment horizontal="right" vertical="center"/>
    </xf>
    <xf numFmtId="0" fontId="0" fillId="0" borderId="4" xfId="0" applyFont="1" applyFill="1" applyBorder="1" applyAlignment="1">
      <alignment horizontal="left" vertical="center"/>
    </xf>
    <xf numFmtId="0" fontId="1" fillId="0" borderId="9" xfId="0" applyFont="1" applyFill="1" applyBorder="1" applyAlignment="1">
      <alignment horizontal="center" vertical="center" wrapText="1"/>
    </xf>
    <xf numFmtId="176" fontId="14" fillId="0" borderId="10" xfId="0" applyNumberFormat="1" applyFont="1" applyFill="1" applyBorder="1" applyAlignment="1">
      <alignment horizontal="right" vertical="center"/>
    </xf>
    <xf numFmtId="176" fontId="20" fillId="0" borderId="10" xfId="0" applyNumberFormat="1" applyFont="1" applyFill="1" applyBorder="1" applyAlignment="1">
      <alignment horizontal="center" vertical="center"/>
    </xf>
    <xf numFmtId="176" fontId="20" fillId="0" borderId="10" xfId="0" applyNumberFormat="1" applyFont="1" applyFill="1" applyBorder="1" applyAlignment="1">
      <alignment horizontal="right" vertical="center"/>
    </xf>
    <xf numFmtId="176" fontId="26" fillId="0" borderId="15" xfId="0" applyNumberFormat="1" applyFont="1" applyFill="1" applyBorder="1" applyAlignment="1">
      <alignment horizontal="center" vertical="center" wrapText="1"/>
    </xf>
    <xf numFmtId="0" fontId="25" fillId="0" borderId="0" xfId="0" applyFont="1" applyAlignment="1">
      <alignment horizontal="center" vertical="center"/>
    </xf>
    <xf numFmtId="0" fontId="0" fillId="0" borderId="0" xfId="0" applyFont="1" applyAlignment="1">
      <alignment horizontal="center" vertical="center"/>
    </xf>
    <xf numFmtId="0" fontId="24" fillId="0" borderId="0" xfId="0" applyFont="1" applyAlignment="1">
      <alignment horizontal="center" vertical="center"/>
    </xf>
    <xf numFmtId="0" fontId="11" fillId="0" borderId="0" xfId="0" applyFont="1" applyAlignment="1">
      <alignment horizontal="center" vertical="center"/>
    </xf>
    <xf numFmtId="0" fontId="0" fillId="0" borderId="0" xfId="0" applyFont="1" applyAlignment="1"/>
    <xf numFmtId="0" fontId="3" fillId="0" borderId="0" xfId="0" applyFont="1" applyAlignment="1">
      <alignment vertical="top"/>
    </xf>
    <xf numFmtId="0" fontId="17" fillId="0" borderId="21" xfId="0" applyFont="1" applyBorder="1" applyAlignment="1">
      <alignment vertical="top" wrapText="1"/>
    </xf>
    <xf numFmtId="0" fontId="0" fillId="0" borderId="21" xfId="0" applyFont="1" applyBorder="1" applyAlignment="1">
      <alignment vertical="top" wrapText="1"/>
    </xf>
    <xf numFmtId="0" fontId="17" fillId="0" borderId="0" xfId="0" applyFont="1" applyBorder="1" applyAlignment="1">
      <alignment vertical="top" wrapText="1"/>
    </xf>
    <xf numFmtId="0" fontId="0" fillId="0" borderId="0" xfId="0" applyFont="1" applyAlignment="1">
      <alignment vertical="top" wrapText="1"/>
    </xf>
    <xf numFmtId="0" fontId="21" fillId="0" borderId="0" xfId="0" applyFont="1" applyBorder="1" applyAlignment="1">
      <alignment horizontal="left" vertical="top" wrapText="1"/>
    </xf>
    <xf numFmtId="0" fontId="21" fillId="0" borderId="0" xfId="0" applyFont="1" applyAlignment="1">
      <alignment horizontal="left" vertical="top" wrapText="1"/>
    </xf>
    <xf numFmtId="0" fontId="21" fillId="0" borderId="21" xfId="0" applyFont="1" applyBorder="1" applyAlignment="1">
      <alignment horizontal="left" vertical="top" wrapText="1"/>
    </xf>
    <xf numFmtId="0" fontId="25" fillId="0" borderId="0" xfId="0" applyFont="1" applyFill="1" applyAlignment="1">
      <alignment horizontal="center" vertical="center"/>
    </xf>
    <xf numFmtId="0" fontId="0" fillId="0" borderId="0" xfId="0" applyFont="1" applyFill="1" applyAlignment="1">
      <alignment horizontal="center" vertical="center"/>
    </xf>
    <xf numFmtId="0" fontId="12" fillId="0" borderId="0" xfId="0" applyFont="1" applyBorder="1" applyAlignment="1">
      <alignment horizontal="left" vertical="top" wrapText="1"/>
    </xf>
    <xf numFmtId="0" fontId="0" fillId="0" borderId="0" xfId="0" applyFont="1" applyAlignment="1">
      <alignment horizontal="left" vertical="top" wrapText="1"/>
    </xf>
    <xf numFmtId="0" fontId="13" fillId="0" borderId="0" xfId="0" applyFont="1" applyBorder="1" applyAlignment="1">
      <alignment vertical="top" wrapText="1"/>
    </xf>
    <xf numFmtId="0" fontId="9" fillId="0" borderId="23" xfId="0" applyFont="1" applyBorder="1" applyAlignment="1">
      <alignment horizontal="center" wrapText="1"/>
    </xf>
    <xf numFmtId="0" fontId="9" fillId="0" borderId="24" xfId="0" applyFont="1" applyBorder="1" applyAlignment="1">
      <alignment horizontal="center" wrapText="1"/>
    </xf>
    <xf numFmtId="0" fontId="5" fillId="0" borderId="20" xfId="0" applyFont="1" applyBorder="1" applyAlignment="1">
      <alignment horizontal="center"/>
    </xf>
    <xf numFmtId="0" fontId="9" fillId="0" borderId="23" xfId="0" applyFont="1" applyFill="1" applyBorder="1" applyAlignment="1">
      <alignment horizontal="center" wrapText="1"/>
    </xf>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6"/>
  <sheetViews>
    <sheetView tabSelected="1" view="pageBreakPreview" zoomScaleNormal="100" zoomScaleSheetLayoutView="100" workbookViewId="0">
      <selection sqref="A1:M1"/>
    </sheetView>
  </sheetViews>
  <sheetFormatPr defaultRowHeight="16.5"/>
  <cols>
    <col min="1" max="1" width="18.625" style="3" customWidth="1"/>
    <col min="2" max="3" width="6.5" style="3" customWidth="1"/>
    <col min="4" max="12" width="6.5" style="86" customWidth="1"/>
    <col min="13" max="13" width="6.5" style="3" customWidth="1"/>
    <col min="14" max="25" width="6.5" style="86" customWidth="1"/>
    <col min="26" max="26" width="20.625" style="86" customWidth="1"/>
    <col min="27" max="16384" width="9" style="86"/>
  </cols>
  <sheetData>
    <row r="1" spans="1:26" ht="39.950000000000003" customHeight="1">
      <c r="A1" s="102" t="s">
        <v>227</v>
      </c>
      <c r="B1" s="103"/>
      <c r="C1" s="103"/>
      <c r="D1" s="103"/>
      <c r="E1" s="103"/>
      <c r="F1" s="103"/>
      <c r="G1" s="103"/>
      <c r="H1" s="103"/>
      <c r="I1" s="103"/>
      <c r="J1" s="103"/>
      <c r="K1" s="103"/>
      <c r="L1" s="103"/>
      <c r="M1" s="104"/>
      <c r="N1" s="100" t="s">
        <v>230</v>
      </c>
      <c r="O1" s="101"/>
      <c r="P1" s="101"/>
      <c r="Q1" s="101"/>
      <c r="R1" s="101"/>
      <c r="S1" s="101"/>
      <c r="T1" s="101"/>
      <c r="U1" s="101"/>
      <c r="V1" s="101"/>
      <c r="W1" s="101"/>
      <c r="X1" s="101"/>
      <c r="Y1" s="101"/>
      <c r="Z1" s="101"/>
    </row>
    <row r="2" spans="1:26" ht="15" customHeight="1" thickBot="1">
      <c r="A2" s="9"/>
      <c r="B2" s="9"/>
      <c r="C2" s="9"/>
      <c r="D2" s="1"/>
      <c r="E2" s="1"/>
      <c r="F2" s="1"/>
      <c r="G2" s="1"/>
      <c r="H2" s="1"/>
      <c r="I2" s="1"/>
      <c r="J2" s="1"/>
      <c r="K2" s="11"/>
      <c r="M2" s="40" t="s">
        <v>226</v>
      </c>
      <c r="N2" s="1"/>
      <c r="O2" s="1"/>
      <c r="P2" s="1"/>
      <c r="Q2" s="1"/>
      <c r="R2" s="1"/>
      <c r="S2" s="1"/>
      <c r="T2" s="1"/>
      <c r="U2" s="1"/>
      <c r="V2" s="87"/>
      <c r="W2" s="87"/>
      <c r="X2" s="87"/>
      <c r="Y2" s="87"/>
      <c r="Z2" s="29" t="s">
        <v>229</v>
      </c>
    </row>
    <row r="3" spans="1:26" ht="38.1" customHeight="1" thickBot="1">
      <c r="A3" s="30" t="s">
        <v>7</v>
      </c>
      <c r="B3" s="46" t="s">
        <v>159</v>
      </c>
      <c r="C3" s="17" t="s">
        <v>161</v>
      </c>
      <c r="D3" s="18" t="s">
        <v>160</v>
      </c>
      <c r="E3" s="18" t="s">
        <v>239</v>
      </c>
      <c r="F3" s="18" t="s">
        <v>0</v>
      </c>
      <c r="G3" s="18" t="s">
        <v>1</v>
      </c>
      <c r="H3" s="18" t="s">
        <v>2</v>
      </c>
      <c r="I3" s="18" t="s">
        <v>3</v>
      </c>
      <c r="J3" s="18" t="s">
        <v>4</v>
      </c>
      <c r="K3" s="18" t="s">
        <v>5</v>
      </c>
      <c r="L3" s="18" t="s">
        <v>9</v>
      </c>
      <c r="M3" s="18" t="s">
        <v>8</v>
      </c>
      <c r="N3" s="17" t="s">
        <v>10</v>
      </c>
      <c r="O3" s="18" t="s">
        <v>11</v>
      </c>
      <c r="P3" s="18" t="s">
        <v>198</v>
      </c>
      <c r="Q3" s="18" t="s">
        <v>192</v>
      </c>
      <c r="R3" s="18" t="s">
        <v>193</v>
      </c>
      <c r="S3" s="18" t="s">
        <v>194</v>
      </c>
      <c r="T3" s="18" t="s">
        <v>195</v>
      </c>
      <c r="U3" s="18" t="s">
        <v>196</v>
      </c>
      <c r="V3" s="35" t="s">
        <v>197</v>
      </c>
      <c r="W3" s="18" t="s">
        <v>199</v>
      </c>
      <c r="X3" s="35" t="s">
        <v>153</v>
      </c>
      <c r="Y3" s="88" t="s">
        <v>233</v>
      </c>
      <c r="Z3" s="26" t="s">
        <v>83</v>
      </c>
    </row>
    <row r="4" spans="1:26" ht="3" customHeight="1">
      <c r="A4" s="31"/>
      <c r="B4" s="15"/>
      <c r="C4" s="15"/>
      <c r="D4" s="13"/>
      <c r="E4" s="13"/>
      <c r="F4" s="13"/>
      <c r="G4" s="13"/>
      <c r="H4" s="13"/>
      <c r="I4" s="13"/>
      <c r="J4" s="13"/>
      <c r="K4" s="5"/>
      <c r="L4" s="5"/>
      <c r="M4" s="119"/>
      <c r="N4" s="118"/>
      <c r="O4" s="14"/>
      <c r="P4" s="5"/>
      <c r="Q4" s="5"/>
      <c r="R4" s="5"/>
      <c r="S4" s="5"/>
      <c r="T4" s="5"/>
      <c r="U4" s="5"/>
      <c r="V4" s="36"/>
      <c r="W4" s="5"/>
      <c r="X4" s="36"/>
      <c r="Y4" s="89"/>
      <c r="Z4" s="22"/>
    </row>
    <row r="5" spans="1:26" s="91" customFormat="1" ht="11.45" customHeight="1">
      <c r="A5" s="32" t="s">
        <v>31</v>
      </c>
      <c r="B5" s="19">
        <v>100</v>
      </c>
      <c r="C5" s="19">
        <v>100</v>
      </c>
      <c r="D5" s="19">
        <v>100</v>
      </c>
      <c r="E5" s="19">
        <v>120</v>
      </c>
      <c r="F5" s="19">
        <v>120</v>
      </c>
      <c r="G5" s="19">
        <v>120</v>
      </c>
      <c r="H5" s="19">
        <v>120</v>
      </c>
      <c r="I5" s="19">
        <v>120</v>
      </c>
      <c r="J5" s="19">
        <v>120</v>
      </c>
      <c r="K5" s="19">
        <v>120</v>
      </c>
      <c r="L5" s="19">
        <v>120</v>
      </c>
      <c r="M5" s="27">
        <v>120</v>
      </c>
      <c r="N5" s="19">
        <v>120</v>
      </c>
      <c r="O5" s="19">
        <v>120</v>
      </c>
      <c r="P5" s="19">
        <v>120</v>
      </c>
      <c r="Q5" s="19">
        <v>120</v>
      </c>
      <c r="R5" s="19" t="s">
        <v>6</v>
      </c>
      <c r="S5" s="19" t="s">
        <v>6</v>
      </c>
      <c r="T5" s="19" t="s">
        <v>6</v>
      </c>
      <c r="U5" s="19" t="s">
        <v>6</v>
      </c>
      <c r="V5" s="27" t="s">
        <v>6</v>
      </c>
      <c r="W5" s="38" t="s">
        <v>6</v>
      </c>
      <c r="X5" s="27" t="s">
        <v>6</v>
      </c>
      <c r="Y5" s="90" t="s">
        <v>6</v>
      </c>
      <c r="Z5" s="23" t="s">
        <v>60</v>
      </c>
    </row>
    <row r="6" spans="1:26" s="91" customFormat="1" ht="11.45" customHeight="1">
      <c r="A6" s="32" t="s">
        <v>32</v>
      </c>
      <c r="B6" s="19">
        <v>30</v>
      </c>
      <c r="C6" s="19">
        <v>30</v>
      </c>
      <c r="D6" s="19">
        <v>30</v>
      </c>
      <c r="E6" s="19">
        <v>30</v>
      </c>
      <c r="F6" s="19">
        <v>30</v>
      </c>
      <c r="G6" s="19">
        <v>30</v>
      </c>
      <c r="H6" s="19">
        <v>30</v>
      </c>
      <c r="I6" s="19">
        <v>30</v>
      </c>
      <c r="J6" s="19">
        <v>30</v>
      </c>
      <c r="K6" s="19">
        <v>30</v>
      </c>
      <c r="L6" s="19">
        <v>30</v>
      </c>
      <c r="M6" s="27">
        <v>30</v>
      </c>
      <c r="N6" s="19">
        <v>30</v>
      </c>
      <c r="O6" s="19">
        <v>30</v>
      </c>
      <c r="P6" s="19">
        <v>30</v>
      </c>
      <c r="Q6" s="19">
        <v>30</v>
      </c>
      <c r="R6" s="19" t="s">
        <v>6</v>
      </c>
      <c r="S6" s="19" t="s">
        <v>6</v>
      </c>
      <c r="T6" s="19" t="s">
        <v>6</v>
      </c>
      <c r="U6" s="19" t="s">
        <v>6</v>
      </c>
      <c r="V6" s="27" t="s">
        <v>6</v>
      </c>
      <c r="W6" s="38" t="s">
        <v>6</v>
      </c>
      <c r="X6" s="27" t="s">
        <v>6</v>
      </c>
      <c r="Y6" s="90" t="s">
        <v>6</v>
      </c>
      <c r="Z6" s="23" t="s">
        <v>172</v>
      </c>
    </row>
    <row r="7" spans="1:26" s="91" customFormat="1" ht="11.45" customHeight="1">
      <c r="A7" s="32" t="s">
        <v>33</v>
      </c>
      <c r="B7" s="19">
        <v>100</v>
      </c>
      <c r="C7" s="19">
        <v>100</v>
      </c>
      <c r="D7" s="19">
        <v>100</v>
      </c>
      <c r="E7" s="19">
        <v>120</v>
      </c>
      <c r="F7" s="19">
        <v>200</v>
      </c>
      <c r="G7" s="19">
        <v>120</v>
      </c>
      <c r="H7" s="19">
        <v>120</v>
      </c>
      <c r="I7" s="19">
        <v>120</v>
      </c>
      <c r="J7" s="19">
        <v>120</v>
      </c>
      <c r="K7" s="19">
        <v>120</v>
      </c>
      <c r="L7" s="19">
        <v>120</v>
      </c>
      <c r="M7" s="27">
        <v>120</v>
      </c>
      <c r="N7" s="19">
        <v>120</v>
      </c>
      <c r="O7" s="19">
        <v>120</v>
      </c>
      <c r="P7" s="19">
        <v>120</v>
      </c>
      <c r="Q7" s="19">
        <v>120</v>
      </c>
      <c r="R7" s="19" t="s">
        <v>6</v>
      </c>
      <c r="S7" s="19" t="s">
        <v>6</v>
      </c>
      <c r="T7" s="19" t="s">
        <v>6</v>
      </c>
      <c r="U7" s="19" t="s">
        <v>6</v>
      </c>
      <c r="V7" s="27" t="s">
        <v>6</v>
      </c>
      <c r="W7" s="38" t="s">
        <v>6</v>
      </c>
      <c r="X7" s="27" t="s">
        <v>6</v>
      </c>
      <c r="Y7" s="90" t="s">
        <v>6</v>
      </c>
      <c r="Z7" s="23" t="s">
        <v>173</v>
      </c>
    </row>
    <row r="8" spans="1:26" s="91" customFormat="1" ht="11.45" customHeight="1">
      <c r="A8" s="32" t="s">
        <v>34</v>
      </c>
      <c r="B8" s="19">
        <v>20</v>
      </c>
      <c r="C8" s="19">
        <v>20</v>
      </c>
      <c r="D8" s="19">
        <v>20</v>
      </c>
      <c r="E8" s="19">
        <v>20</v>
      </c>
      <c r="F8" s="19">
        <v>20</v>
      </c>
      <c r="G8" s="19">
        <v>10</v>
      </c>
      <c r="H8" s="19">
        <v>20</v>
      </c>
      <c r="I8" s="19">
        <v>20</v>
      </c>
      <c r="J8" s="19">
        <v>20</v>
      </c>
      <c r="K8" s="19">
        <v>20</v>
      </c>
      <c r="L8" s="19">
        <v>20</v>
      </c>
      <c r="M8" s="27">
        <v>20</v>
      </c>
      <c r="N8" s="19" t="s">
        <v>6</v>
      </c>
      <c r="O8" s="19" t="s">
        <v>6</v>
      </c>
      <c r="P8" s="19" t="s">
        <v>6</v>
      </c>
      <c r="Q8" s="19" t="s">
        <v>6</v>
      </c>
      <c r="R8" s="19" t="s">
        <v>6</v>
      </c>
      <c r="S8" s="19" t="s">
        <v>6</v>
      </c>
      <c r="T8" s="19" t="s">
        <v>6</v>
      </c>
      <c r="U8" s="19" t="s">
        <v>6</v>
      </c>
      <c r="V8" s="27" t="s">
        <v>6</v>
      </c>
      <c r="W8" s="38" t="s">
        <v>6</v>
      </c>
      <c r="X8" s="27" t="s">
        <v>6</v>
      </c>
      <c r="Y8" s="90" t="s">
        <v>6</v>
      </c>
      <c r="Z8" s="23" t="s">
        <v>61</v>
      </c>
    </row>
    <row r="9" spans="1:26" s="91" customFormat="1" ht="11.45" customHeight="1">
      <c r="A9" s="32" t="s">
        <v>35</v>
      </c>
      <c r="B9" s="19">
        <v>25</v>
      </c>
      <c r="C9" s="19">
        <v>25</v>
      </c>
      <c r="D9" s="19">
        <v>25</v>
      </c>
      <c r="E9" s="19">
        <v>25</v>
      </c>
      <c r="F9" s="19">
        <v>35</v>
      </c>
      <c r="G9" s="19">
        <v>35</v>
      </c>
      <c r="H9" s="19">
        <v>60</v>
      </c>
      <c r="I9" s="19">
        <v>60</v>
      </c>
      <c r="J9" s="19">
        <v>60</v>
      </c>
      <c r="K9" s="19">
        <v>60</v>
      </c>
      <c r="L9" s="19">
        <v>60</v>
      </c>
      <c r="M9" s="27">
        <v>60</v>
      </c>
      <c r="N9" s="19">
        <v>60</v>
      </c>
      <c r="O9" s="19">
        <v>30</v>
      </c>
      <c r="P9" s="19">
        <v>15</v>
      </c>
      <c r="Q9" s="19">
        <v>8</v>
      </c>
      <c r="R9" s="19" t="s">
        <v>6</v>
      </c>
      <c r="S9" s="19" t="s">
        <v>6</v>
      </c>
      <c r="T9" s="19" t="s">
        <v>6</v>
      </c>
      <c r="U9" s="19" t="s">
        <v>6</v>
      </c>
      <c r="V9" s="27" t="s">
        <v>6</v>
      </c>
      <c r="W9" s="38" t="s">
        <v>6</v>
      </c>
      <c r="X9" s="27" t="s">
        <v>6</v>
      </c>
      <c r="Y9" s="90" t="s">
        <v>6</v>
      </c>
      <c r="Z9" s="23" t="s">
        <v>62</v>
      </c>
    </row>
    <row r="10" spans="1:26" s="91" customFormat="1" ht="11.45" customHeight="1">
      <c r="A10" s="32" t="s">
        <v>36</v>
      </c>
      <c r="B10" s="19">
        <v>25</v>
      </c>
      <c r="C10" s="19">
        <v>25</v>
      </c>
      <c r="D10" s="19">
        <v>25</v>
      </c>
      <c r="E10" s="19">
        <v>25</v>
      </c>
      <c r="F10" s="19">
        <v>35</v>
      </c>
      <c r="G10" s="19">
        <v>35</v>
      </c>
      <c r="H10" s="19">
        <v>48</v>
      </c>
      <c r="I10" s="19">
        <v>48</v>
      </c>
      <c r="J10" s="19">
        <v>48</v>
      </c>
      <c r="K10" s="19">
        <v>48</v>
      </c>
      <c r="L10" s="19">
        <v>48</v>
      </c>
      <c r="M10" s="27">
        <v>48</v>
      </c>
      <c r="N10" s="19">
        <v>48</v>
      </c>
      <c r="O10" s="19">
        <v>24</v>
      </c>
      <c r="P10" s="21">
        <v>7.5</v>
      </c>
      <c r="Q10" s="19">
        <v>4</v>
      </c>
      <c r="R10" s="19" t="s">
        <v>6</v>
      </c>
      <c r="S10" s="19" t="s">
        <v>6</v>
      </c>
      <c r="T10" s="19" t="s">
        <v>6</v>
      </c>
      <c r="U10" s="19" t="s">
        <v>6</v>
      </c>
      <c r="V10" s="27" t="s">
        <v>6</v>
      </c>
      <c r="W10" s="38" t="s">
        <v>6</v>
      </c>
      <c r="X10" s="27" t="s">
        <v>6</v>
      </c>
      <c r="Y10" s="90" t="s">
        <v>6</v>
      </c>
      <c r="Z10" s="23" t="s">
        <v>63</v>
      </c>
    </row>
    <row r="11" spans="1:26" s="91" customFormat="1" ht="11.45" customHeight="1">
      <c r="A11" s="32" t="s">
        <v>37</v>
      </c>
      <c r="B11" s="19">
        <v>0</v>
      </c>
      <c r="C11" s="19">
        <v>0</v>
      </c>
      <c r="D11" s="19">
        <v>0</v>
      </c>
      <c r="E11" s="19">
        <v>0</v>
      </c>
      <c r="F11" s="19">
        <v>0</v>
      </c>
      <c r="G11" s="19">
        <v>0</v>
      </c>
      <c r="H11" s="19">
        <v>0</v>
      </c>
      <c r="I11" s="19">
        <v>0</v>
      </c>
      <c r="J11" s="19">
        <v>60</v>
      </c>
      <c r="K11" s="19">
        <v>60</v>
      </c>
      <c r="L11" s="19">
        <v>60</v>
      </c>
      <c r="M11" s="27">
        <v>60</v>
      </c>
      <c r="N11" s="19">
        <v>60</v>
      </c>
      <c r="O11" s="19">
        <v>50</v>
      </c>
      <c r="P11" s="19">
        <v>50</v>
      </c>
      <c r="Q11" s="19">
        <v>50</v>
      </c>
      <c r="R11" s="19" t="s">
        <v>6</v>
      </c>
      <c r="S11" s="19" t="s">
        <v>6</v>
      </c>
      <c r="T11" s="19" t="s">
        <v>6</v>
      </c>
      <c r="U11" s="19" t="s">
        <v>6</v>
      </c>
      <c r="V11" s="27" t="s">
        <v>6</v>
      </c>
      <c r="W11" s="38" t="s">
        <v>6</v>
      </c>
      <c r="X11" s="27" t="s">
        <v>6</v>
      </c>
      <c r="Y11" s="90" t="s">
        <v>6</v>
      </c>
      <c r="Z11" s="23" t="s">
        <v>64</v>
      </c>
    </row>
    <row r="12" spans="1:26" s="91" customFormat="1" ht="11.45" customHeight="1">
      <c r="A12" s="32" t="s">
        <v>38</v>
      </c>
      <c r="B12" s="19">
        <v>5</v>
      </c>
      <c r="C12" s="19">
        <v>7</v>
      </c>
      <c r="D12" s="19">
        <v>7</v>
      </c>
      <c r="E12" s="19">
        <v>10</v>
      </c>
      <c r="F12" s="19">
        <v>15</v>
      </c>
      <c r="G12" s="19">
        <v>5</v>
      </c>
      <c r="H12" s="19">
        <v>15</v>
      </c>
      <c r="I12" s="19">
        <v>15</v>
      </c>
      <c r="J12" s="19">
        <v>15</v>
      </c>
      <c r="K12" s="19">
        <v>15</v>
      </c>
      <c r="L12" s="19">
        <v>15</v>
      </c>
      <c r="M12" s="27">
        <v>15</v>
      </c>
      <c r="N12" s="19">
        <v>20</v>
      </c>
      <c r="O12" s="19" t="s">
        <v>6</v>
      </c>
      <c r="P12" s="19" t="s">
        <v>6</v>
      </c>
      <c r="Q12" s="19" t="s">
        <v>6</v>
      </c>
      <c r="R12" s="19" t="s">
        <v>6</v>
      </c>
      <c r="S12" s="19" t="s">
        <v>6</v>
      </c>
      <c r="T12" s="19" t="s">
        <v>6</v>
      </c>
      <c r="U12" s="19" t="s">
        <v>6</v>
      </c>
      <c r="V12" s="27" t="s">
        <v>6</v>
      </c>
      <c r="W12" s="38" t="s">
        <v>6</v>
      </c>
      <c r="X12" s="27" t="s">
        <v>6</v>
      </c>
      <c r="Y12" s="90" t="s">
        <v>6</v>
      </c>
      <c r="Z12" s="23" t="s">
        <v>65</v>
      </c>
    </row>
    <row r="13" spans="1:26" s="91" customFormat="1" ht="11.45" customHeight="1">
      <c r="A13" s="32" t="s">
        <v>39</v>
      </c>
      <c r="B13" s="19">
        <v>0</v>
      </c>
      <c r="C13" s="19">
        <v>0</v>
      </c>
      <c r="D13" s="19">
        <v>0</v>
      </c>
      <c r="E13" s="19">
        <v>0</v>
      </c>
      <c r="F13" s="19">
        <v>0</v>
      </c>
      <c r="G13" s="19">
        <v>0</v>
      </c>
      <c r="H13" s="19">
        <v>0</v>
      </c>
      <c r="I13" s="19">
        <v>0</v>
      </c>
      <c r="J13" s="19">
        <v>10</v>
      </c>
      <c r="K13" s="19">
        <v>10</v>
      </c>
      <c r="L13" s="19">
        <v>10</v>
      </c>
      <c r="M13" s="27">
        <v>10</v>
      </c>
      <c r="N13" s="19">
        <v>20</v>
      </c>
      <c r="O13" s="19" t="s">
        <v>6</v>
      </c>
      <c r="P13" s="19" t="s">
        <v>6</v>
      </c>
      <c r="Q13" s="19" t="s">
        <v>6</v>
      </c>
      <c r="R13" s="19" t="s">
        <v>6</v>
      </c>
      <c r="S13" s="19" t="s">
        <v>6</v>
      </c>
      <c r="T13" s="19" t="s">
        <v>6</v>
      </c>
      <c r="U13" s="19" t="s">
        <v>6</v>
      </c>
      <c r="V13" s="27" t="s">
        <v>6</v>
      </c>
      <c r="W13" s="38" t="s">
        <v>6</v>
      </c>
      <c r="X13" s="27" t="s">
        <v>6</v>
      </c>
      <c r="Y13" s="90" t="s">
        <v>6</v>
      </c>
      <c r="Z13" s="23" t="s">
        <v>66</v>
      </c>
    </row>
    <row r="14" spans="1:26" s="91" customFormat="1" ht="11.45" customHeight="1">
      <c r="A14" s="32" t="s">
        <v>40</v>
      </c>
      <c r="B14" s="19">
        <v>0</v>
      </c>
      <c r="C14" s="19">
        <v>0</v>
      </c>
      <c r="D14" s="19">
        <v>15</v>
      </c>
      <c r="E14" s="19">
        <v>15</v>
      </c>
      <c r="F14" s="19">
        <v>15</v>
      </c>
      <c r="G14" s="19">
        <v>15</v>
      </c>
      <c r="H14" s="19">
        <v>30</v>
      </c>
      <c r="I14" s="19">
        <v>30</v>
      </c>
      <c r="J14" s="19">
        <v>30</v>
      </c>
      <c r="K14" s="19">
        <v>30</v>
      </c>
      <c r="L14" s="19">
        <v>30</v>
      </c>
      <c r="M14" s="27">
        <v>30</v>
      </c>
      <c r="N14" s="19">
        <v>20</v>
      </c>
      <c r="O14" s="19" t="s">
        <v>6</v>
      </c>
      <c r="P14" s="19" t="s">
        <v>6</v>
      </c>
      <c r="Q14" s="19" t="s">
        <v>6</v>
      </c>
      <c r="R14" s="19" t="s">
        <v>6</v>
      </c>
      <c r="S14" s="19" t="s">
        <v>6</v>
      </c>
      <c r="T14" s="19" t="s">
        <v>6</v>
      </c>
      <c r="U14" s="19" t="s">
        <v>6</v>
      </c>
      <c r="V14" s="27" t="s">
        <v>6</v>
      </c>
      <c r="W14" s="38" t="s">
        <v>6</v>
      </c>
      <c r="X14" s="27" t="s">
        <v>6</v>
      </c>
      <c r="Y14" s="90" t="s">
        <v>6</v>
      </c>
      <c r="Z14" s="23" t="s">
        <v>67</v>
      </c>
    </row>
    <row r="15" spans="1:26" s="91" customFormat="1" ht="11.45" customHeight="1">
      <c r="A15" s="32" t="s">
        <v>41</v>
      </c>
      <c r="B15" s="19">
        <v>0</v>
      </c>
      <c r="C15" s="19">
        <v>0</v>
      </c>
      <c r="D15" s="19">
        <v>0</v>
      </c>
      <c r="E15" s="19">
        <v>0</v>
      </c>
      <c r="F15" s="19">
        <v>0</v>
      </c>
      <c r="G15" s="19">
        <v>0</v>
      </c>
      <c r="H15" s="19">
        <v>20</v>
      </c>
      <c r="I15" s="19">
        <v>20</v>
      </c>
      <c r="J15" s="19">
        <v>20</v>
      </c>
      <c r="K15" s="19">
        <v>20</v>
      </c>
      <c r="L15" s="19">
        <v>20</v>
      </c>
      <c r="M15" s="27">
        <v>20</v>
      </c>
      <c r="N15" s="19">
        <v>20</v>
      </c>
      <c r="O15" s="19" t="s">
        <v>6</v>
      </c>
      <c r="P15" s="19" t="s">
        <v>6</v>
      </c>
      <c r="Q15" s="19" t="s">
        <v>6</v>
      </c>
      <c r="R15" s="19" t="s">
        <v>6</v>
      </c>
      <c r="S15" s="19" t="s">
        <v>6</v>
      </c>
      <c r="T15" s="19" t="s">
        <v>6</v>
      </c>
      <c r="U15" s="19" t="s">
        <v>6</v>
      </c>
      <c r="V15" s="27" t="s">
        <v>6</v>
      </c>
      <c r="W15" s="38" t="s">
        <v>6</v>
      </c>
      <c r="X15" s="27" t="s">
        <v>6</v>
      </c>
      <c r="Y15" s="90" t="s">
        <v>6</v>
      </c>
      <c r="Z15" s="23" t="s">
        <v>68</v>
      </c>
    </row>
    <row r="16" spans="1:26" s="91" customFormat="1" ht="11.45" customHeight="1">
      <c r="A16" s="32" t="s">
        <v>42</v>
      </c>
      <c r="B16" s="19">
        <v>0</v>
      </c>
      <c r="C16" s="19">
        <v>0</v>
      </c>
      <c r="D16" s="19">
        <v>0</v>
      </c>
      <c r="E16" s="19">
        <v>0</v>
      </c>
      <c r="F16" s="19">
        <v>0</v>
      </c>
      <c r="G16" s="19">
        <v>0</v>
      </c>
      <c r="H16" s="19">
        <v>0</v>
      </c>
      <c r="I16" s="19">
        <v>0</v>
      </c>
      <c r="J16" s="19">
        <v>20</v>
      </c>
      <c r="K16" s="19">
        <v>20</v>
      </c>
      <c r="L16" s="19">
        <v>20</v>
      </c>
      <c r="M16" s="27">
        <v>20</v>
      </c>
      <c r="N16" s="19">
        <v>20</v>
      </c>
      <c r="O16" s="19" t="s">
        <v>6</v>
      </c>
      <c r="P16" s="19" t="s">
        <v>6</v>
      </c>
      <c r="Q16" s="19" t="s">
        <v>6</v>
      </c>
      <c r="R16" s="19" t="s">
        <v>6</v>
      </c>
      <c r="S16" s="19" t="s">
        <v>6</v>
      </c>
      <c r="T16" s="19" t="s">
        <v>6</v>
      </c>
      <c r="U16" s="19" t="s">
        <v>6</v>
      </c>
      <c r="V16" s="27" t="s">
        <v>6</v>
      </c>
      <c r="W16" s="38" t="s">
        <v>6</v>
      </c>
      <c r="X16" s="27" t="s">
        <v>6</v>
      </c>
      <c r="Y16" s="90" t="s">
        <v>6</v>
      </c>
      <c r="Z16" s="23" t="s">
        <v>174</v>
      </c>
    </row>
    <row r="17" spans="1:26" s="91" customFormat="1" ht="11.45" customHeight="1">
      <c r="A17" s="32" t="s">
        <v>43</v>
      </c>
      <c r="B17" s="19">
        <v>0</v>
      </c>
      <c r="C17" s="19">
        <v>0</v>
      </c>
      <c r="D17" s="19">
        <v>0</v>
      </c>
      <c r="E17" s="19">
        <v>0</v>
      </c>
      <c r="F17" s="19">
        <v>0</v>
      </c>
      <c r="G17" s="19">
        <v>0</v>
      </c>
      <c r="H17" s="19">
        <v>0</v>
      </c>
      <c r="I17" s="19">
        <v>0</v>
      </c>
      <c r="J17" s="19">
        <v>25</v>
      </c>
      <c r="K17" s="19">
        <v>25</v>
      </c>
      <c r="L17" s="19">
        <v>25</v>
      </c>
      <c r="M17" s="27">
        <v>25</v>
      </c>
      <c r="N17" s="19">
        <v>20</v>
      </c>
      <c r="O17" s="19" t="s">
        <v>6</v>
      </c>
      <c r="P17" s="19" t="s">
        <v>6</v>
      </c>
      <c r="Q17" s="19" t="s">
        <v>6</v>
      </c>
      <c r="R17" s="19" t="s">
        <v>6</v>
      </c>
      <c r="S17" s="19" t="s">
        <v>6</v>
      </c>
      <c r="T17" s="19" t="s">
        <v>6</v>
      </c>
      <c r="U17" s="19" t="s">
        <v>6</v>
      </c>
      <c r="V17" s="27" t="s">
        <v>6</v>
      </c>
      <c r="W17" s="38" t="s">
        <v>6</v>
      </c>
      <c r="X17" s="27" t="s">
        <v>6</v>
      </c>
      <c r="Y17" s="90" t="s">
        <v>6</v>
      </c>
      <c r="Z17" s="23" t="s">
        <v>69</v>
      </c>
    </row>
    <row r="18" spans="1:26" s="91" customFormat="1" ht="11.45" customHeight="1">
      <c r="A18" s="32" t="s">
        <v>44</v>
      </c>
      <c r="B18" s="19">
        <v>15</v>
      </c>
      <c r="C18" s="19">
        <v>15</v>
      </c>
      <c r="D18" s="19">
        <v>15</v>
      </c>
      <c r="E18" s="19">
        <v>15</v>
      </c>
      <c r="F18" s="19">
        <v>15</v>
      </c>
      <c r="G18" s="19">
        <v>15</v>
      </c>
      <c r="H18" s="19">
        <v>15</v>
      </c>
      <c r="I18" s="19">
        <v>15</v>
      </c>
      <c r="J18" s="19">
        <v>15</v>
      </c>
      <c r="K18" s="19">
        <v>15</v>
      </c>
      <c r="L18" s="19">
        <v>15</v>
      </c>
      <c r="M18" s="27">
        <v>15</v>
      </c>
      <c r="N18" s="19">
        <v>15</v>
      </c>
      <c r="O18" s="19">
        <v>15</v>
      </c>
      <c r="P18" s="19">
        <v>15</v>
      </c>
      <c r="Q18" s="19" t="s">
        <v>12</v>
      </c>
      <c r="R18" s="19" t="s">
        <v>6</v>
      </c>
      <c r="S18" s="19" t="s">
        <v>6</v>
      </c>
      <c r="T18" s="19" t="s">
        <v>6</v>
      </c>
      <c r="U18" s="19" t="s">
        <v>6</v>
      </c>
      <c r="V18" s="27" t="s">
        <v>6</v>
      </c>
      <c r="W18" s="38" t="s">
        <v>6</v>
      </c>
      <c r="X18" s="27" t="s">
        <v>6</v>
      </c>
      <c r="Y18" s="90" t="s">
        <v>6</v>
      </c>
      <c r="Z18" s="23" t="s">
        <v>70</v>
      </c>
    </row>
    <row r="19" spans="1:26" s="91" customFormat="1" ht="11.45" customHeight="1">
      <c r="A19" s="32" t="s">
        <v>45</v>
      </c>
      <c r="B19" s="19">
        <v>0</v>
      </c>
      <c r="C19" s="19">
        <v>0</v>
      </c>
      <c r="D19" s="19">
        <v>0</v>
      </c>
      <c r="E19" s="19">
        <v>0</v>
      </c>
      <c r="F19" s="19">
        <v>0</v>
      </c>
      <c r="G19" s="19">
        <v>0</v>
      </c>
      <c r="H19" s="19">
        <v>0</v>
      </c>
      <c r="I19" s="19">
        <v>0</v>
      </c>
      <c r="J19" s="19">
        <v>17</v>
      </c>
      <c r="K19" s="19">
        <v>17</v>
      </c>
      <c r="L19" s="19">
        <v>23</v>
      </c>
      <c r="M19" s="27">
        <v>23</v>
      </c>
      <c r="N19" s="19">
        <v>23</v>
      </c>
      <c r="O19" s="19">
        <v>15</v>
      </c>
      <c r="P19" s="19">
        <v>15</v>
      </c>
      <c r="Q19" s="19" t="s">
        <v>12</v>
      </c>
      <c r="R19" s="19" t="s">
        <v>6</v>
      </c>
      <c r="S19" s="19" t="s">
        <v>6</v>
      </c>
      <c r="T19" s="19" t="s">
        <v>6</v>
      </c>
      <c r="U19" s="19" t="s">
        <v>6</v>
      </c>
      <c r="V19" s="27" t="s">
        <v>6</v>
      </c>
      <c r="W19" s="38" t="s">
        <v>6</v>
      </c>
      <c r="X19" s="27" t="s">
        <v>6</v>
      </c>
      <c r="Y19" s="90" t="s">
        <v>6</v>
      </c>
      <c r="Z19" s="23" t="s">
        <v>71</v>
      </c>
    </row>
    <row r="20" spans="1:26" s="91" customFormat="1" ht="11.45" customHeight="1">
      <c r="A20" s="32" t="s">
        <v>46</v>
      </c>
      <c r="B20" s="19">
        <v>0</v>
      </c>
      <c r="C20" s="19">
        <v>0</v>
      </c>
      <c r="D20" s="19">
        <v>0</v>
      </c>
      <c r="E20" s="19">
        <v>0</v>
      </c>
      <c r="F20" s="19">
        <v>0</v>
      </c>
      <c r="G20" s="19">
        <v>0</v>
      </c>
      <c r="H20" s="19">
        <v>0</v>
      </c>
      <c r="I20" s="19">
        <v>0</v>
      </c>
      <c r="J20" s="19">
        <v>17</v>
      </c>
      <c r="K20" s="19">
        <v>17</v>
      </c>
      <c r="L20" s="19">
        <v>20</v>
      </c>
      <c r="M20" s="27">
        <v>20</v>
      </c>
      <c r="N20" s="19">
        <v>20</v>
      </c>
      <c r="O20" s="19">
        <v>20</v>
      </c>
      <c r="P20" s="19">
        <v>20</v>
      </c>
      <c r="Q20" s="19">
        <v>20</v>
      </c>
      <c r="R20" s="19">
        <v>15</v>
      </c>
      <c r="S20" s="19">
        <v>15</v>
      </c>
      <c r="T20" s="19">
        <v>15</v>
      </c>
      <c r="U20" s="19">
        <v>15</v>
      </c>
      <c r="V20" s="27">
        <v>15</v>
      </c>
      <c r="W20" s="38">
        <v>15</v>
      </c>
      <c r="X20" s="27">
        <v>15</v>
      </c>
      <c r="Y20" s="90">
        <v>15</v>
      </c>
      <c r="Z20" s="23" t="s">
        <v>72</v>
      </c>
    </row>
    <row r="21" spans="1:26" s="91" customFormat="1" ht="24" customHeight="1">
      <c r="A21" s="32" t="s">
        <v>162</v>
      </c>
      <c r="B21" s="19">
        <v>0</v>
      </c>
      <c r="C21" s="19">
        <v>0</v>
      </c>
      <c r="D21" s="19">
        <v>0</v>
      </c>
      <c r="E21" s="19">
        <v>0</v>
      </c>
      <c r="F21" s="19">
        <v>0</v>
      </c>
      <c r="G21" s="19">
        <v>0</v>
      </c>
      <c r="H21" s="19">
        <v>0</v>
      </c>
      <c r="I21" s="19">
        <v>0</v>
      </c>
      <c r="J21" s="19">
        <v>17</v>
      </c>
      <c r="K21" s="19">
        <v>17</v>
      </c>
      <c r="L21" s="19">
        <v>20</v>
      </c>
      <c r="M21" s="27">
        <v>20</v>
      </c>
      <c r="N21" s="19">
        <v>20</v>
      </c>
      <c r="O21" s="19">
        <v>15</v>
      </c>
      <c r="P21" s="19">
        <v>15</v>
      </c>
      <c r="Q21" s="19">
        <v>15</v>
      </c>
      <c r="R21" s="19">
        <v>10</v>
      </c>
      <c r="S21" s="19">
        <v>10</v>
      </c>
      <c r="T21" s="19">
        <v>10</v>
      </c>
      <c r="U21" s="19">
        <v>10</v>
      </c>
      <c r="V21" s="41">
        <v>10</v>
      </c>
      <c r="W21" s="38">
        <v>10</v>
      </c>
      <c r="X21" s="27">
        <v>10</v>
      </c>
      <c r="Y21" s="90">
        <v>10</v>
      </c>
      <c r="Z21" s="23" t="s">
        <v>73</v>
      </c>
    </row>
    <row r="22" spans="1:26" s="91" customFormat="1" ht="11.45" customHeight="1">
      <c r="A22" s="32" t="s">
        <v>200</v>
      </c>
      <c r="B22" s="21">
        <v>2.5</v>
      </c>
      <c r="C22" s="21">
        <v>2.5</v>
      </c>
      <c r="D22" s="19">
        <v>0</v>
      </c>
      <c r="E22" s="19">
        <v>0</v>
      </c>
      <c r="F22" s="19">
        <v>0</v>
      </c>
      <c r="G22" s="19">
        <v>0</v>
      </c>
      <c r="H22" s="19">
        <v>0</v>
      </c>
      <c r="I22" s="19">
        <v>0</v>
      </c>
      <c r="J22" s="19">
        <v>0</v>
      </c>
      <c r="K22" s="19">
        <v>0</v>
      </c>
      <c r="L22" s="19">
        <v>0</v>
      </c>
      <c r="M22" s="27">
        <v>0</v>
      </c>
      <c r="N22" s="19">
        <v>0</v>
      </c>
      <c r="O22" s="19">
        <v>0</v>
      </c>
      <c r="P22" s="19">
        <v>0</v>
      </c>
      <c r="Q22" s="19">
        <v>0</v>
      </c>
      <c r="R22" s="19">
        <v>0</v>
      </c>
      <c r="S22" s="19">
        <v>0</v>
      </c>
      <c r="T22" s="19">
        <v>0</v>
      </c>
      <c r="U22" s="19">
        <v>0</v>
      </c>
      <c r="V22" s="19">
        <v>0</v>
      </c>
      <c r="W22" s="19">
        <v>0</v>
      </c>
      <c r="X22" s="28">
        <v>0</v>
      </c>
      <c r="Y22" s="90">
        <v>0</v>
      </c>
      <c r="Z22" s="23" t="s">
        <v>175</v>
      </c>
    </row>
    <row r="23" spans="1:26" s="91" customFormat="1" ht="11.45" customHeight="1">
      <c r="A23" s="33" t="s">
        <v>164</v>
      </c>
      <c r="B23" s="19">
        <v>15</v>
      </c>
      <c r="C23" s="19">
        <v>15</v>
      </c>
      <c r="D23" s="19">
        <v>15</v>
      </c>
      <c r="E23" s="19">
        <v>15</v>
      </c>
      <c r="F23" s="19">
        <v>15</v>
      </c>
      <c r="G23" s="19">
        <v>15</v>
      </c>
      <c r="H23" s="19">
        <v>20</v>
      </c>
      <c r="I23" s="19">
        <v>20</v>
      </c>
      <c r="J23" s="19">
        <v>24</v>
      </c>
      <c r="K23" s="19">
        <v>24</v>
      </c>
      <c r="L23" s="19">
        <v>30</v>
      </c>
      <c r="M23" s="27">
        <v>30</v>
      </c>
      <c r="N23" s="19">
        <v>30</v>
      </c>
      <c r="O23" s="19">
        <v>30</v>
      </c>
      <c r="P23" s="19">
        <v>30</v>
      </c>
      <c r="Q23" s="19">
        <v>30</v>
      </c>
      <c r="R23" s="19">
        <v>20</v>
      </c>
      <c r="S23" s="42" t="s">
        <v>15</v>
      </c>
      <c r="T23" s="42" t="s">
        <v>15</v>
      </c>
      <c r="U23" s="42" t="s">
        <v>15</v>
      </c>
      <c r="V23" s="43" t="s">
        <v>15</v>
      </c>
      <c r="W23" s="45" t="s">
        <v>15</v>
      </c>
      <c r="X23" s="43" t="s">
        <v>15</v>
      </c>
      <c r="Y23" s="92" t="s">
        <v>15</v>
      </c>
      <c r="Z23" s="23" t="s">
        <v>74</v>
      </c>
    </row>
    <row r="24" spans="1:26" s="91" customFormat="1" ht="11.45" customHeight="1">
      <c r="A24" s="33" t="s">
        <v>47</v>
      </c>
      <c r="B24" s="19">
        <v>0</v>
      </c>
      <c r="C24" s="19">
        <v>0</v>
      </c>
      <c r="D24" s="19">
        <v>0</v>
      </c>
      <c r="E24" s="19">
        <v>0</v>
      </c>
      <c r="F24" s="19">
        <v>0</v>
      </c>
      <c r="G24" s="19">
        <v>0</v>
      </c>
      <c r="H24" s="19">
        <v>0</v>
      </c>
      <c r="I24" s="19">
        <v>0</v>
      </c>
      <c r="J24" s="19">
        <v>0</v>
      </c>
      <c r="K24" s="19">
        <v>0</v>
      </c>
      <c r="L24" s="19">
        <v>0</v>
      </c>
      <c r="M24" s="27" t="s">
        <v>6</v>
      </c>
      <c r="N24" s="19" t="s">
        <v>6</v>
      </c>
      <c r="O24" s="19" t="s">
        <v>6</v>
      </c>
      <c r="P24" s="19" t="s">
        <v>6</v>
      </c>
      <c r="Q24" s="19" t="s">
        <v>6</v>
      </c>
      <c r="R24" s="19" t="s">
        <v>6</v>
      </c>
      <c r="S24" s="42" t="s">
        <v>16</v>
      </c>
      <c r="T24" s="42" t="s">
        <v>16</v>
      </c>
      <c r="U24" s="42" t="s">
        <v>16</v>
      </c>
      <c r="V24" s="43" t="s">
        <v>16</v>
      </c>
      <c r="W24" s="45" t="s">
        <v>16</v>
      </c>
      <c r="X24" s="43" t="s">
        <v>16</v>
      </c>
      <c r="Y24" s="92" t="s">
        <v>16</v>
      </c>
      <c r="Z24" s="23" t="s">
        <v>176</v>
      </c>
    </row>
    <row r="25" spans="1:26" s="91" customFormat="1" ht="11.45" customHeight="1">
      <c r="A25" s="33" t="s">
        <v>48</v>
      </c>
      <c r="B25" s="19">
        <v>0</v>
      </c>
      <c r="C25" s="19">
        <v>0</v>
      </c>
      <c r="D25" s="19">
        <v>0</v>
      </c>
      <c r="E25" s="19">
        <v>0</v>
      </c>
      <c r="F25" s="19">
        <v>0</v>
      </c>
      <c r="G25" s="19">
        <v>0</v>
      </c>
      <c r="H25" s="19">
        <v>0</v>
      </c>
      <c r="I25" s="19">
        <v>0</v>
      </c>
      <c r="J25" s="19">
        <v>0</v>
      </c>
      <c r="K25" s="19">
        <v>0</v>
      </c>
      <c r="L25" s="19">
        <v>0</v>
      </c>
      <c r="M25" s="27" t="s">
        <v>6</v>
      </c>
      <c r="N25" s="19" t="s">
        <v>6</v>
      </c>
      <c r="O25" s="19" t="s">
        <v>6</v>
      </c>
      <c r="P25" s="19" t="s">
        <v>6</v>
      </c>
      <c r="Q25" s="19" t="s">
        <v>6</v>
      </c>
      <c r="R25" s="19" t="s">
        <v>6</v>
      </c>
      <c r="S25" s="42" t="s">
        <v>17</v>
      </c>
      <c r="T25" s="42" t="s">
        <v>17</v>
      </c>
      <c r="U25" s="42" t="s">
        <v>17</v>
      </c>
      <c r="V25" s="43" t="s">
        <v>17</v>
      </c>
      <c r="W25" s="45" t="s">
        <v>17</v>
      </c>
      <c r="X25" s="43" t="s">
        <v>17</v>
      </c>
      <c r="Y25" s="92" t="s">
        <v>17</v>
      </c>
      <c r="Z25" s="23" t="s">
        <v>177</v>
      </c>
    </row>
    <row r="26" spans="1:26" s="91" customFormat="1" ht="11.45" customHeight="1">
      <c r="A26" s="33" t="s">
        <v>49</v>
      </c>
      <c r="B26" s="19">
        <v>0</v>
      </c>
      <c r="C26" s="19">
        <v>0</v>
      </c>
      <c r="D26" s="19">
        <v>0</v>
      </c>
      <c r="E26" s="19">
        <v>0</v>
      </c>
      <c r="F26" s="19">
        <v>0</v>
      </c>
      <c r="G26" s="19">
        <v>0</v>
      </c>
      <c r="H26" s="19">
        <v>0</v>
      </c>
      <c r="I26" s="19">
        <v>0</v>
      </c>
      <c r="J26" s="19">
        <v>0</v>
      </c>
      <c r="K26" s="19">
        <v>0</v>
      </c>
      <c r="L26" s="19">
        <v>0</v>
      </c>
      <c r="M26" s="27" t="s">
        <v>6</v>
      </c>
      <c r="N26" s="19" t="s">
        <v>6</v>
      </c>
      <c r="O26" s="19" t="s">
        <v>6</v>
      </c>
      <c r="P26" s="19" t="s">
        <v>6</v>
      </c>
      <c r="Q26" s="19" t="s">
        <v>6</v>
      </c>
      <c r="R26" s="19" t="s">
        <v>6</v>
      </c>
      <c r="S26" s="42" t="s">
        <v>18</v>
      </c>
      <c r="T26" s="42" t="s">
        <v>18</v>
      </c>
      <c r="U26" s="42" t="s">
        <v>18</v>
      </c>
      <c r="V26" s="43" t="s">
        <v>18</v>
      </c>
      <c r="W26" s="45" t="s">
        <v>18</v>
      </c>
      <c r="X26" s="43" t="s">
        <v>18</v>
      </c>
      <c r="Y26" s="92" t="s">
        <v>18</v>
      </c>
      <c r="Z26" s="23" t="s">
        <v>178</v>
      </c>
    </row>
    <row r="27" spans="1:26" s="91" customFormat="1" ht="11.45" customHeight="1">
      <c r="A27" s="33" t="s">
        <v>50</v>
      </c>
      <c r="B27" s="19">
        <v>0</v>
      </c>
      <c r="C27" s="19">
        <v>0</v>
      </c>
      <c r="D27" s="19">
        <v>0</v>
      </c>
      <c r="E27" s="19">
        <v>0</v>
      </c>
      <c r="F27" s="19">
        <v>0</v>
      </c>
      <c r="G27" s="19">
        <v>0</v>
      </c>
      <c r="H27" s="19">
        <v>0</v>
      </c>
      <c r="I27" s="19">
        <v>0</v>
      </c>
      <c r="J27" s="19">
        <v>0</v>
      </c>
      <c r="K27" s="19">
        <v>0</v>
      </c>
      <c r="L27" s="19">
        <v>0</v>
      </c>
      <c r="M27" s="27" t="s">
        <v>6</v>
      </c>
      <c r="N27" s="19" t="s">
        <v>6</v>
      </c>
      <c r="O27" s="19" t="s">
        <v>6</v>
      </c>
      <c r="P27" s="19" t="s">
        <v>6</v>
      </c>
      <c r="Q27" s="19" t="s">
        <v>6</v>
      </c>
      <c r="R27" s="19" t="s">
        <v>6</v>
      </c>
      <c r="S27" s="34" t="s">
        <v>19</v>
      </c>
      <c r="T27" s="34" t="s">
        <v>19</v>
      </c>
      <c r="U27" s="34" t="s">
        <v>19</v>
      </c>
      <c r="V27" s="44" t="s">
        <v>19</v>
      </c>
      <c r="W27" s="39" t="s">
        <v>19</v>
      </c>
      <c r="X27" s="44" t="s">
        <v>19</v>
      </c>
      <c r="Y27" s="93" t="s">
        <v>19</v>
      </c>
      <c r="Z27" s="23" t="s">
        <v>179</v>
      </c>
    </row>
    <row r="28" spans="1:26" s="91" customFormat="1" ht="11.45" customHeight="1">
      <c r="A28" s="33" t="s">
        <v>201</v>
      </c>
      <c r="B28" s="19">
        <v>10</v>
      </c>
      <c r="C28" s="19">
        <v>10</v>
      </c>
      <c r="D28" s="19">
        <v>0</v>
      </c>
      <c r="E28" s="19">
        <v>0</v>
      </c>
      <c r="F28" s="19">
        <v>0</v>
      </c>
      <c r="G28" s="19">
        <v>0</v>
      </c>
      <c r="H28" s="19">
        <v>0</v>
      </c>
      <c r="I28" s="19">
        <v>0</v>
      </c>
      <c r="J28" s="19">
        <v>0</v>
      </c>
      <c r="K28" s="19">
        <v>0</v>
      </c>
      <c r="L28" s="19">
        <v>0</v>
      </c>
      <c r="M28" s="27">
        <v>0</v>
      </c>
      <c r="N28" s="19">
        <v>0</v>
      </c>
      <c r="O28" s="19">
        <v>0</v>
      </c>
      <c r="P28" s="19">
        <v>0</v>
      </c>
      <c r="Q28" s="19">
        <v>0</v>
      </c>
      <c r="R28" s="19">
        <v>0</v>
      </c>
      <c r="S28" s="19">
        <v>0</v>
      </c>
      <c r="T28" s="19">
        <v>0</v>
      </c>
      <c r="U28" s="19">
        <v>0</v>
      </c>
      <c r="V28" s="19">
        <v>0</v>
      </c>
      <c r="W28" s="19">
        <v>0</v>
      </c>
      <c r="X28" s="28">
        <v>0</v>
      </c>
      <c r="Y28" s="90">
        <v>0</v>
      </c>
      <c r="Z28" s="23" t="s">
        <v>180</v>
      </c>
    </row>
    <row r="29" spans="1:26" s="91" customFormat="1" ht="11.45" customHeight="1">
      <c r="A29" s="33" t="s">
        <v>204</v>
      </c>
      <c r="B29" s="19">
        <v>60</v>
      </c>
      <c r="C29" s="19">
        <v>60</v>
      </c>
      <c r="D29" s="19">
        <v>60</v>
      </c>
      <c r="E29" s="19">
        <v>60</v>
      </c>
      <c r="F29" s="19">
        <v>0</v>
      </c>
      <c r="G29" s="19">
        <v>0</v>
      </c>
      <c r="H29" s="19">
        <v>0</v>
      </c>
      <c r="I29" s="19">
        <v>0</v>
      </c>
      <c r="J29" s="19">
        <v>0</v>
      </c>
      <c r="K29" s="19">
        <v>0</v>
      </c>
      <c r="L29" s="19">
        <v>0</v>
      </c>
      <c r="M29" s="27">
        <v>0</v>
      </c>
      <c r="N29" s="19">
        <v>0</v>
      </c>
      <c r="O29" s="19">
        <v>0</v>
      </c>
      <c r="P29" s="19">
        <v>0</v>
      </c>
      <c r="Q29" s="19">
        <v>0</v>
      </c>
      <c r="R29" s="19">
        <v>0</v>
      </c>
      <c r="S29" s="19">
        <v>0</v>
      </c>
      <c r="T29" s="19">
        <v>0</v>
      </c>
      <c r="U29" s="19">
        <v>0</v>
      </c>
      <c r="V29" s="19">
        <v>0</v>
      </c>
      <c r="W29" s="19">
        <v>0</v>
      </c>
      <c r="X29" s="28">
        <v>0</v>
      </c>
      <c r="Y29" s="90">
        <v>0</v>
      </c>
      <c r="Z29" s="23" t="s">
        <v>181</v>
      </c>
    </row>
    <row r="30" spans="1:26" s="91" customFormat="1" ht="24" customHeight="1">
      <c r="A30" s="33" t="s">
        <v>165</v>
      </c>
      <c r="B30" s="19">
        <v>20</v>
      </c>
      <c r="C30" s="19">
        <v>20</v>
      </c>
      <c r="D30" s="19">
        <v>20</v>
      </c>
      <c r="E30" s="19">
        <v>30</v>
      </c>
      <c r="F30" s="19">
        <v>30</v>
      </c>
      <c r="G30" s="19">
        <v>30</v>
      </c>
      <c r="H30" s="19">
        <v>30</v>
      </c>
      <c r="I30" s="19">
        <v>30</v>
      </c>
      <c r="J30" s="19">
        <v>36</v>
      </c>
      <c r="K30" s="19">
        <v>36</v>
      </c>
      <c r="L30" s="19">
        <v>36</v>
      </c>
      <c r="M30" s="27">
        <v>36</v>
      </c>
      <c r="N30" s="19">
        <v>40</v>
      </c>
      <c r="O30" s="19">
        <v>30</v>
      </c>
      <c r="P30" s="19">
        <v>25</v>
      </c>
      <c r="Q30" s="19">
        <v>25</v>
      </c>
      <c r="R30" s="19">
        <v>15</v>
      </c>
      <c r="S30" s="19">
        <v>15</v>
      </c>
      <c r="T30" s="19">
        <v>15</v>
      </c>
      <c r="U30" s="19">
        <v>15</v>
      </c>
      <c r="V30" s="27">
        <v>15</v>
      </c>
      <c r="W30" s="38">
        <v>15</v>
      </c>
      <c r="X30" s="27">
        <v>15</v>
      </c>
      <c r="Y30" s="90">
        <v>15</v>
      </c>
      <c r="Z30" s="23" t="s">
        <v>182</v>
      </c>
    </row>
    <row r="31" spans="1:26" s="91" customFormat="1" ht="11.45" customHeight="1">
      <c r="A31" s="33" t="s">
        <v>51</v>
      </c>
      <c r="B31" s="19">
        <v>20</v>
      </c>
      <c r="C31" s="19">
        <v>20</v>
      </c>
      <c r="D31" s="19">
        <v>20</v>
      </c>
      <c r="E31" s="19">
        <v>30</v>
      </c>
      <c r="F31" s="19">
        <v>30</v>
      </c>
      <c r="G31" s="19">
        <v>30</v>
      </c>
      <c r="H31" s="19">
        <v>30</v>
      </c>
      <c r="I31" s="19">
        <v>30</v>
      </c>
      <c r="J31" s="19">
        <v>30</v>
      </c>
      <c r="K31" s="19">
        <v>30</v>
      </c>
      <c r="L31" s="19">
        <v>30</v>
      </c>
      <c r="M31" s="27">
        <v>30</v>
      </c>
      <c r="N31" s="19" t="s">
        <v>6</v>
      </c>
      <c r="O31" s="19" t="s">
        <v>6</v>
      </c>
      <c r="P31" s="19" t="s">
        <v>6</v>
      </c>
      <c r="Q31" s="19" t="s">
        <v>6</v>
      </c>
      <c r="R31" s="19" t="s">
        <v>6</v>
      </c>
      <c r="S31" s="19" t="s">
        <v>6</v>
      </c>
      <c r="T31" s="19" t="s">
        <v>6</v>
      </c>
      <c r="U31" s="19" t="s">
        <v>6</v>
      </c>
      <c r="V31" s="27" t="s">
        <v>6</v>
      </c>
      <c r="W31" s="38" t="s">
        <v>6</v>
      </c>
      <c r="X31" s="27" t="s">
        <v>6</v>
      </c>
      <c r="Y31" s="90" t="s">
        <v>6</v>
      </c>
      <c r="Z31" s="24" t="s">
        <v>75</v>
      </c>
    </row>
    <row r="32" spans="1:26" s="91" customFormat="1" ht="11.45" customHeight="1">
      <c r="A32" s="33" t="s">
        <v>52</v>
      </c>
      <c r="B32" s="19">
        <v>0</v>
      </c>
      <c r="C32" s="19">
        <v>0</v>
      </c>
      <c r="D32" s="19">
        <v>0</v>
      </c>
      <c r="E32" s="19">
        <v>0</v>
      </c>
      <c r="F32" s="19">
        <v>0</v>
      </c>
      <c r="G32" s="19">
        <v>0</v>
      </c>
      <c r="H32" s="19">
        <v>0</v>
      </c>
      <c r="I32" s="19">
        <v>0</v>
      </c>
      <c r="J32" s="19">
        <v>0</v>
      </c>
      <c r="K32" s="19">
        <v>0</v>
      </c>
      <c r="L32" s="19">
        <v>0</v>
      </c>
      <c r="M32" s="27" t="s">
        <v>6</v>
      </c>
      <c r="N32" s="19" t="s">
        <v>6</v>
      </c>
      <c r="O32" s="19">
        <v>20</v>
      </c>
      <c r="P32" s="19">
        <v>15</v>
      </c>
      <c r="Q32" s="19">
        <v>15</v>
      </c>
      <c r="R32" s="19">
        <v>8</v>
      </c>
      <c r="S32" s="19">
        <v>8</v>
      </c>
      <c r="T32" s="19">
        <v>8</v>
      </c>
      <c r="U32" s="19">
        <v>8</v>
      </c>
      <c r="V32" s="41">
        <v>8</v>
      </c>
      <c r="W32" s="38">
        <v>8</v>
      </c>
      <c r="X32" s="27">
        <v>8</v>
      </c>
      <c r="Y32" s="90">
        <v>8</v>
      </c>
      <c r="Z32" s="24" t="s">
        <v>76</v>
      </c>
    </row>
    <row r="33" spans="1:26" s="91" customFormat="1" ht="11.45" customHeight="1">
      <c r="A33" s="33" t="s">
        <v>166</v>
      </c>
      <c r="B33" s="19">
        <v>45</v>
      </c>
      <c r="C33" s="19">
        <v>45</v>
      </c>
      <c r="D33" s="19">
        <v>45</v>
      </c>
      <c r="E33" s="19">
        <v>45</v>
      </c>
      <c r="F33" s="19">
        <v>100</v>
      </c>
      <c r="G33" s="19">
        <v>150</v>
      </c>
      <c r="H33" s="19">
        <v>0</v>
      </c>
      <c r="I33" s="19">
        <v>0</v>
      </c>
      <c r="J33" s="19">
        <v>0</v>
      </c>
      <c r="K33" s="19">
        <v>0</v>
      </c>
      <c r="L33" s="19">
        <v>0</v>
      </c>
      <c r="M33" s="27" t="s">
        <v>6</v>
      </c>
      <c r="N33" s="19" t="s">
        <v>6</v>
      </c>
      <c r="O33" s="19" t="s">
        <v>6</v>
      </c>
      <c r="P33" s="19" t="s">
        <v>6</v>
      </c>
      <c r="Q33" s="19" t="s">
        <v>6</v>
      </c>
      <c r="R33" s="19" t="s">
        <v>6</v>
      </c>
      <c r="S33" s="19" t="s">
        <v>6</v>
      </c>
      <c r="T33" s="19" t="s">
        <v>6</v>
      </c>
      <c r="U33" s="19" t="s">
        <v>6</v>
      </c>
      <c r="V33" s="27" t="s">
        <v>6</v>
      </c>
      <c r="W33" s="38" t="s">
        <v>6</v>
      </c>
      <c r="X33" s="27" t="s">
        <v>6</v>
      </c>
      <c r="Y33" s="90" t="s">
        <v>6</v>
      </c>
      <c r="Z33" s="24" t="s">
        <v>77</v>
      </c>
    </row>
    <row r="34" spans="1:26" s="91" customFormat="1" ht="11.45" customHeight="1">
      <c r="A34" s="33" t="s">
        <v>53</v>
      </c>
      <c r="B34" s="19">
        <v>0</v>
      </c>
      <c r="C34" s="19">
        <v>0</v>
      </c>
      <c r="D34" s="19">
        <v>0</v>
      </c>
      <c r="E34" s="19">
        <v>0</v>
      </c>
      <c r="F34" s="19">
        <v>0</v>
      </c>
      <c r="G34" s="19">
        <v>0</v>
      </c>
      <c r="H34" s="19">
        <v>100</v>
      </c>
      <c r="I34" s="19">
        <v>100</v>
      </c>
      <c r="J34" s="19">
        <v>100</v>
      </c>
      <c r="K34" s="19">
        <v>100</v>
      </c>
      <c r="L34" s="19">
        <v>100</v>
      </c>
      <c r="M34" s="27">
        <v>100</v>
      </c>
      <c r="N34" s="19">
        <v>100</v>
      </c>
      <c r="O34" s="19">
        <v>100</v>
      </c>
      <c r="P34" s="19">
        <v>100</v>
      </c>
      <c r="Q34" s="19">
        <v>80</v>
      </c>
      <c r="R34" s="19" t="s">
        <v>6</v>
      </c>
      <c r="S34" s="19" t="s">
        <v>6</v>
      </c>
      <c r="T34" s="19" t="s">
        <v>6</v>
      </c>
      <c r="U34" s="19" t="s">
        <v>6</v>
      </c>
      <c r="V34" s="27" t="s">
        <v>6</v>
      </c>
      <c r="W34" s="38" t="s">
        <v>6</v>
      </c>
      <c r="X34" s="27" t="s">
        <v>6</v>
      </c>
      <c r="Y34" s="90" t="s">
        <v>6</v>
      </c>
      <c r="Z34" s="24" t="s">
        <v>183</v>
      </c>
    </row>
    <row r="35" spans="1:26" s="91" customFormat="1" ht="11.45" customHeight="1">
      <c r="A35" s="33" t="s">
        <v>54</v>
      </c>
      <c r="B35" s="19">
        <v>0</v>
      </c>
      <c r="C35" s="19">
        <v>0</v>
      </c>
      <c r="D35" s="19">
        <v>0</v>
      </c>
      <c r="E35" s="19">
        <v>0</v>
      </c>
      <c r="F35" s="19">
        <v>0</v>
      </c>
      <c r="G35" s="19">
        <v>0</v>
      </c>
      <c r="H35" s="19">
        <v>80</v>
      </c>
      <c r="I35" s="19">
        <v>80</v>
      </c>
      <c r="J35" s="19">
        <v>80</v>
      </c>
      <c r="K35" s="19">
        <v>80</v>
      </c>
      <c r="L35" s="19">
        <v>80</v>
      </c>
      <c r="M35" s="27">
        <v>80</v>
      </c>
      <c r="N35" s="19">
        <v>80</v>
      </c>
      <c r="O35" s="19">
        <v>60</v>
      </c>
      <c r="P35" s="19">
        <v>60</v>
      </c>
      <c r="Q35" s="19">
        <v>55</v>
      </c>
      <c r="R35" s="19" t="s">
        <v>6</v>
      </c>
      <c r="S35" s="19" t="s">
        <v>6</v>
      </c>
      <c r="T35" s="19" t="s">
        <v>6</v>
      </c>
      <c r="U35" s="19" t="s">
        <v>6</v>
      </c>
      <c r="V35" s="27" t="s">
        <v>6</v>
      </c>
      <c r="W35" s="38" t="s">
        <v>6</v>
      </c>
      <c r="X35" s="27" t="s">
        <v>6</v>
      </c>
      <c r="Y35" s="90" t="s">
        <v>6</v>
      </c>
      <c r="Z35" s="24" t="s">
        <v>184</v>
      </c>
    </row>
    <row r="36" spans="1:26" s="91" customFormat="1" ht="11.45" customHeight="1">
      <c r="A36" s="33" t="s">
        <v>55</v>
      </c>
      <c r="B36" s="19">
        <v>0</v>
      </c>
      <c r="C36" s="19">
        <v>0</v>
      </c>
      <c r="D36" s="19">
        <v>0</v>
      </c>
      <c r="E36" s="19">
        <v>0</v>
      </c>
      <c r="F36" s="19">
        <v>0</v>
      </c>
      <c r="G36" s="19">
        <v>0</v>
      </c>
      <c r="H36" s="19">
        <v>20</v>
      </c>
      <c r="I36" s="19">
        <v>20</v>
      </c>
      <c r="J36" s="19">
        <v>20</v>
      </c>
      <c r="K36" s="19">
        <v>20</v>
      </c>
      <c r="L36" s="19">
        <v>20</v>
      </c>
      <c r="M36" s="27">
        <v>20</v>
      </c>
      <c r="N36" s="19">
        <v>20</v>
      </c>
      <c r="O36" s="19">
        <v>15</v>
      </c>
      <c r="P36" s="19">
        <v>15</v>
      </c>
      <c r="Q36" s="19">
        <v>12</v>
      </c>
      <c r="R36" s="19" t="s">
        <v>6</v>
      </c>
      <c r="S36" s="19" t="s">
        <v>6</v>
      </c>
      <c r="T36" s="19" t="s">
        <v>6</v>
      </c>
      <c r="U36" s="19" t="s">
        <v>6</v>
      </c>
      <c r="V36" s="27" t="s">
        <v>6</v>
      </c>
      <c r="W36" s="38" t="s">
        <v>6</v>
      </c>
      <c r="X36" s="27" t="s">
        <v>6</v>
      </c>
      <c r="Y36" s="90" t="s">
        <v>6</v>
      </c>
      <c r="Z36" s="24" t="s">
        <v>185</v>
      </c>
    </row>
    <row r="37" spans="1:26" s="91" customFormat="1" ht="11.45" customHeight="1">
      <c r="A37" s="33" t="s">
        <v>203</v>
      </c>
      <c r="B37" s="19">
        <v>0</v>
      </c>
      <c r="C37" s="19">
        <v>0</v>
      </c>
      <c r="D37" s="19">
        <v>0</v>
      </c>
      <c r="E37" s="19">
        <v>0</v>
      </c>
      <c r="F37" s="19">
        <v>0</v>
      </c>
      <c r="G37" s="19">
        <v>5</v>
      </c>
      <c r="H37" s="19">
        <v>5</v>
      </c>
      <c r="I37" s="19">
        <v>5</v>
      </c>
      <c r="J37" s="19">
        <v>0</v>
      </c>
      <c r="K37" s="19">
        <v>0</v>
      </c>
      <c r="L37" s="19">
        <v>0</v>
      </c>
      <c r="M37" s="27">
        <v>0</v>
      </c>
      <c r="N37" s="19">
        <v>0</v>
      </c>
      <c r="O37" s="19">
        <v>0</v>
      </c>
      <c r="P37" s="19">
        <v>0</v>
      </c>
      <c r="Q37" s="19">
        <v>0</v>
      </c>
      <c r="R37" s="19">
        <v>0</v>
      </c>
      <c r="S37" s="19">
        <v>0</v>
      </c>
      <c r="T37" s="19">
        <v>0</v>
      </c>
      <c r="U37" s="19">
        <v>0</v>
      </c>
      <c r="V37" s="19">
        <v>0</v>
      </c>
      <c r="W37" s="19">
        <v>0</v>
      </c>
      <c r="X37" s="28">
        <v>0</v>
      </c>
      <c r="Y37" s="90">
        <v>0</v>
      </c>
      <c r="Z37" s="24" t="s">
        <v>186</v>
      </c>
    </row>
    <row r="38" spans="1:26" s="91" customFormat="1" ht="11.45" customHeight="1">
      <c r="A38" s="33" t="s">
        <v>167</v>
      </c>
      <c r="B38" s="19">
        <v>0</v>
      </c>
      <c r="C38" s="19">
        <v>0</v>
      </c>
      <c r="D38" s="19">
        <v>0</v>
      </c>
      <c r="E38" s="19">
        <v>0</v>
      </c>
      <c r="F38" s="19">
        <v>0</v>
      </c>
      <c r="G38" s="19">
        <v>0</v>
      </c>
      <c r="H38" s="19">
        <v>15</v>
      </c>
      <c r="I38" s="19">
        <v>15</v>
      </c>
      <c r="J38" s="19">
        <v>15</v>
      </c>
      <c r="K38" s="19">
        <v>15</v>
      </c>
      <c r="L38" s="19">
        <v>15</v>
      </c>
      <c r="M38" s="27" t="s">
        <v>6</v>
      </c>
      <c r="N38" s="19" t="s">
        <v>6</v>
      </c>
      <c r="O38" s="19" t="s">
        <v>6</v>
      </c>
      <c r="P38" s="19" t="s">
        <v>6</v>
      </c>
      <c r="Q38" s="19" t="s">
        <v>6</v>
      </c>
      <c r="R38" s="19" t="s">
        <v>6</v>
      </c>
      <c r="S38" s="19" t="s">
        <v>6</v>
      </c>
      <c r="T38" s="19" t="s">
        <v>6</v>
      </c>
      <c r="U38" s="19" t="s">
        <v>6</v>
      </c>
      <c r="V38" s="27" t="s">
        <v>6</v>
      </c>
      <c r="W38" s="38" t="s">
        <v>6</v>
      </c>
      <c r="X38" s="27" t="s">
        <v>6</v>
      </c>
      <c r="Y38" s="90" t="s">
        <v>6</v>
      </c>
      <c r="Z38" s="24" t="s">
        <v>78</v>
      </c>
    </row>
    <row r="39" spans="1:26" s="91" customFormat="1" ht="11.45" customHeight="1">
      <c r="A39" s="33" t="s">
        <v>168</v>
      </c>
      <c r="B39" s="19">
        <v>0</v>
      </c>
      <c r="C39" s="19">
        <v>0</v>
      </c>
      <c r="D39" s="19">
        <v>0</v>
      </c>
      <c r="E39" s="19">
        <v>0</v>
      </c>
      <c r="F39" s="19">
        <v>0</v>
      </c>
      <c r="G39" s="19">
        <v>0</v>
      </c>
      <c r="H39" s="19">
        <v>20</v>
      </c>
      <c r="I39" s="19">
        <v>20</v>
      </c>
      <c r="J39" s="19">
        <v>20</v>
      </c>
      <c r="K39" s="19">
        <v>20</v>
      </c>
      <c r="L39" s="19">
        <v>20</v>
      </c>
      <c r="M39" s="27">
        <v>20</v>
      </c>
      <c r="N39" s="19">
        <v>20</v>
      </c>
      <c r="O39" s="19" t="s">
        <v>6</v>
      </c>
      <c r="P39" s="19" t="s">
        <v>6</v>
      </c>
      <c r="Q39" s="19" t="s">
        <v>6</v>
      </c>
      <c r="R39" s="19" t="s">
        <v>6</v>
      </c>
      <c r="S39" s="19" t="s">
        <v>6</v>
      </c>
      <c r="T39" s="19" t="s">
        <v>6</v>
      </c>
      <c r="U39" s="19" t="s">
        <v>6</v>
      </c>
      <c r="V39" s="27" t="s">
        <v>6</v>
      </c>
      <c r="W39" s="38" t="s">
        <v>6</v>
      </c>
      <c r="X39" s="27" t="s">
        <v>6</v>
      </c>
      <c r="Y39" s="90" t="s">
        <v>6</v>
      </c>
      <c r="Z39" s="24" t="s">
        <v>79</v>
      </c>
    </row>
    <row r="40" spans="1:26" s="91" customFormat="1" ht="11.45" customHeight="1">
      <c r="A40" s="33" t="s">
        <v>169</v>
      </c>
      <c r="B40" s="19">
        <v>0</v>
      </c>
      <c r="C40" s="19">
        <v>0</v>
      </c>
      <c r="D40" s="19">
        <v>0</v>
      </c>
      <c r="E40" s="19">
        <v>0</v>
      </c>
      <c r="F40" s="19">
        <v>0</v>
      </c>
      <c r="G40" s="19">
        <v>0</v>
      </c>
      <c r="H40" s="19">
        <v>5</v>
      </c>
      <c r="I40" s="19">
        <v>5</v>
      </c>
      <c r="J40" s="19">
        <v>5</v>
      </c>
      <c r="K40" s="19">
        <v>5</v>
      </c>
      <c r="L40" s="19">
        <v>5</v>
      </c>
      <c r="M40" s="27">
        <v>5</v>
      </c>
      <c r="N40" s="19">
        <v>5</v>
      </c>
      <c r="O40" s="19">
        <v>15</v>
      </c>
      <c r="P40" s="19">
        <v>5</v>
      </c>
      <c r="Q40" s="19" t="s">
        <v>12</v>
      </c>
      <c r="R40" s="19" t="s">
        <v>6</v>
      </c>
      <c r="S40" s="19" t="s">
        <v>6</v>
      </c>
      <c r="T40" s="19" t="s">
        <v>6</v>
      </c>
      <c r="U40" s="19" t="s">
        <v>6</v>
      </c>
      <c r="V40" s="27" t="s">
        <v>6</v>
      </c>
      <c r="W40" s="38" t="s">
        <v>6</v>
      </c>
      <c r="X40" s="27" t="s">
        <v>6</v>
      </c>
      <c r="Y40" s="90" t="s">
        <v>6</v>
      </c>
      <c r="Z40" s="24" t="s">
        <v>80</v>
      </c>
    </row>
    <row r="41" spans="1:26" s="91" customFormat="1" ht="11.45" customHeight="1">
      <c r="A41" s="33" t="s">
        <v>170</v>
      </c>
      <c r="B41" s="19">
        <v>0</v>
      </c>
      <c r="C41" s="19">
        <v>0</v>
      </c>
      <c r="D41" s="19">
        <v>0</v>
      </c>
      <c r="E41" s="19">
        <v>0</v>
      </c>
      <c r="F41" s="19">
        <v>0</v>
      </c>
      <c r="G41" s="19">
        <v>0</v>
      </c>
      <c r="H41" s="19">
        <v>0</v>
      </c>
      <c r="I41" s="19">
        <v>25</v>
      </c>
      <c r="J41" s="19">
        <v>29</v>
      </c>
      <c r="K41" s="19">
        <v>29</v>
      </c>
      <c r="L41" s="19">
        <v>29</v>
      </c>
      <c r="M41" s="27">
        <v>29</v>
      </c>
      <c r="N41" s="19">
        <v>29</v>
      </c>
      <c r="O41" s="19">
        <v>15</v>
      </c>
      <c r="P41" s="19">
        <v>15</v>
      </c>
      <c r="Q41" s="19">
        <v>15</v>
      </c>
      <c r="R41" s="19" t="s">
        <v>6</v>
      </c>
      <c r="S41" s="19" t="s">
        <v>6</v>
      </c>
      <c r="T41" s="19" t="s">
        <v>6</v>
      </c>
      <c r="U41" s="19" t="s">
        <v>6</v>
      </c>
      <c r="V41" s="27" t="s">
        <v>6</v>
      </c>
      <c r="W41" s="38" t="s">
        <v>6</v>
      </c>
      <c r="X41" s="27" t="s">
        <v>6</v>
      </c>
      <c r="Y41" s="90" t="s">
        <v>6</v>
      </c>
      <c r="Z41" s="24" t="s">
        <v>157</v>
      </c>
    </row>
    <row r="42" spans="1:26" s="91" customFormat="1" ht="11.45" customHeight="1">
      <c r="A42" s="33" t="s">
        <v>171</v>
      </c>
      <c r="B42" s="19">
        <v>0</v>
      </c>
      <c r="C42" s="19">
        <v>0</v>
      </c>
      <c r="D42" s="19">
        <v>0</v>
      </c>
      <c r="E42" s="19">
        <v>0</v>
      </c>
      <c r="F42" s="19">
        <v>0</v>
      </c>
      <c r="G42" s="19">
        <v>0</v>
      </c>
      <c r="H42" s="19">
        <v>0</v>
      </c>
      <c r="I42" s="19">
        <v>15</v>
      </c>
      <c r="J42" s="19">
        <v>23</v>
      </c>
      <c r="K42" s="19">
        <v>23</v>
      </c>
      <c r="L42" s="19">
        <v>23</v>
      </c>
      <c r="M42" s="27">
        <v>23</v>
      </c>
      <c r="N42" s="19">
        <v>23</v>
      </c>
      <c r="O42" s="19">
        <v>20</v>
      </c>
      <c r="P42" s="19">
        <v>20</v>
      </c>
      <c r="Q42" s="19">
        <v>20</v>
      </c>
      <c r="R42" s="19">
        <v>10</v>
      </c>
      <c r="S42" s="19">
        <v>10</v>
      </c>
      <c r="T42" s="19">
        <v>10</v>
      </c>
      <c r="U42" s="19">
        <v>10</v>
      </c>
      <c r="V42" s="41">
        <v>10</v>
      </c>
      <c r="W42" s="38">
        <v>10</v>
      </c>
      <c r="X42" s="27">
        <v>10</v>
      </c>
      <c r="Y42" s="90">
        <v>10</v>
      </c>
      <c r="Z42" s="24" t="s">
        <v>81</v>
      </c>
    </row>
    <row r="43" spans="1:26" s="91" customFormat="1" ht="11.45" customHeight="1">
      <c r="A43" s="33" t="s">
        <v>202</v>
      </c>
      <c r="B43" s="19"/>
      <c r="C43" s="19"/>
      <c r="D43" s="19"/>
      <c r="E43" s="19"/>
      <c r="F43" s="19"/>
      <c r="G43" s="19"/>
      <c r="H43" s="19"/>
      <c r="I43" s="19"/>
      <c r="J43" s="19"/>
      <c r="K43" s="19"/>
      <c r="L43" s="19"/>
      <c r="M43" s="27"/>
      <c r="N43" s="19"/>
      <c r="O43" s="19"/>
      <c r="P43" s="19"/>
      <c r="Q43" s="19"/>
      <c r="R43" s="19"/>
      <c r="S43" s="42" t="s">
        <v>20</v>
      </c>
      <c r="T43" s="42" t="s">
        <v>20</v>
      </c>
      <c r="U43" s="42" t="s">
        <v>20</v>
      </c>
      <c r="V43" s="43" t="s">
        <v>20</v>
      </c>
      <c r="W43" s="45" t="s">
        <v>20</v>
      </c>
      <c r="X43" s="43" t="s">
        <v>20</v>
      </c>
      <c r="Y43" s="92" t="s">
        <v>20</v>
      </c>
      <c r="Z43" s="24" t="s">
        <v>82</v>
      </c>
    </row>
    <row r="44" spans="1:26" s="91" customFormat="1" ht="11.45" customHeight="1">
      <c r="A44" s="33" t="s">
        <v>163</v>
      </c>
      <c r="B44" s="19">
        <v>0</v>
      </c>
      <c r="C44" s="19">
        <v>0</v>
      </c>
      <c r="D44" s="19">
        <v>0</v>
      </c>
      <c r="E44" s="19">
        <v>0</v>
      </c>
      <c r="F44" s="19">
        <v>0</v>
      </c>
      <c r="G44" s="19">
        <v>0</v>
      </c>
      <c r="H44" s="19">
        <v>0</v>
      </c>
      <c r="I44" s="19">
        <v>0</v>
      </c>
      <c r="J44" s="19">
        <v>48</v>
      </c>
      <c r="K44" s="19">
        <v>48</v>
      </c>
      <c r="L44" s="19">
        <v>55</v>
      </c>
      <c r="M44" s="27">
        <v>55</v>
      </c>
      <c r="N44" s="19">
        <v>55</v>
      </c>
      <c r="O44" s="21">
        <v>17.5</v>
      </c>
      <c r="P44" s="19">
        <v>14</v>
      </c>
      <c r="Q44" s="19" t="s">
        <v>13</v>
      </c>
      <c r="R44" s="19">
        <v>60</v>
      </c>
      <c r="S44" s="42" t="s">
        <v>21</v>
      </c>
      <c r="T44" s="42" t="s">
        <v>22</v>
      </c>
      <c r="U44" s="42" t="s">
        <v>22</v>
      </c>
      <c r="V44" s="43" t="s">
        <v>22</v>
      </c>
      <c r="W44" s="45" t="s">
        <v>22</v>
      </c>
      <c r="X44" s="43" t="s">
        <v>22</v>
      </c>
      <c r="Y44" s="92" t="s">
        <v>22</v>
      </c>
      <c r="Z44" s="24" t="s">
        <v>187</v>
      </c>
    </row>
    <row r="45" spans="1:26" s="91" customFormat="1" ht="11.45" customHeight="1">
      <c r="A45" s="33" t="s">
        <v>56</v>
      </c>
      <c r="B45" s="19">
        <v>0</v>
      </c>
      <c r="C45" s="19">
        <v>0</v>
      </c>
      <c r="D45" s="19">
        <v>0</v>
      </c>
      <c r="E45" s="19">
        <v>0</v>
      </c>
      <c r="F45" s="19">
        <v>0</v>
      </c>
      <c r="G45" s="19">
        <v>0</v>
      </c>
      <c r="H45" s="19">
        <v>0</v>
      </c>
      <c r="I45" s="19">
        <v>0</v>
      </c>
      <c r="J45" s="19">
        <v>28</v>
      </c>
      <c r="K45" s="19">
        <v>28</v>
      </c>
      <c r="L45" s="19">
        <v>32</v>
      </c>
      <c r="M45" s="27">
        <v>32</v>
      </c>
      <c r="N45" s="19">
        <v>32</v>
      </c>
      <c r="O45" s="21">
        <v>17.5</v>
      </c>
      <c r="P45" s="19">
        <v>14</v>
      </c>
      <c r="Q45" s="19" t="s">
        <v>14</v>
      </c>
      <c r="R45" s="19">
        <v>50</v>
      </c>
      <c r="S45" s="42" t="s">
        <v>23</v>
      </c>
      <c r="T45" s="42" t="s">
        <v>24</v>
      </c>
      <c r="U45" s="42" t="s">
        <v>24</v>
      </c>
      <c r="V45" s="43" t="s">
        <v>24</v>
      </c>
      <c r="W45" s="45" t="s">
        <v>24</v>
      </c>
      <c r="X45" s="43" t="s">
        <v>24</v>
      </c>
      <c r="Y45" s="92" t="s">
        <v>24</v>
      </c>
      <c r="Z45" s="24" t="s">
        <v>188</v>
      </c>
    </row>
    <row r="46" spans="1:26" s="91" customFormat="1" ht="11.45" customHeight="1">
      <c r="A46" s="33" t="s">
        <v>57</v>
      </c>
      <c r="B46" s="19">
        <v>0</v>
      </c>
      <c r="C46" s="19">
        <v>0</v>
      </c>
      <c r="D46" s="19">
        <v>0</v>
      </c>
      <c r="E46" s="19">
        <v>0</v>
      </c>
      <c r="F46" s="19">
        <v>0</v>
      </c>
      <c r="G46" s="19">
        <v>0</v>
      </c>
      <c r="H46" s="19">
        <v>0</v>
      </c>
      <c r="I46" s="19">
        <v>0</v>
      </c>
      <c r="J46" s="19">
        <v>20</v>
      </c>
      <c r="K46" s="19">
        <v>20</v>
      </c>
      <c r="L46" s="19">
        <v>20</v>
      </c>
      <c r="M46" s="27">
        <v>20</v>
      </c>
      <c r="N46" s="19">
        <v>20</v>
      </c>
      <c r="O46" s="19">
        <v>10</v>
      </c>
      <c r="P46" s="19">
        <v>8</v>
      </c>
      <c r="Q46" s="19">
        <v>8</v>
      </c>
      <c r="R46" s="19">
        <v>50</v>
      </c>
      <c r="S46" s="42" t="s">
        <v>25</v>
      </c>
      <c r="T46" s="42" t="s">
        <v>26</v>
      </c>
      <c r="U46" s="42" t="s">
        <v>26</v>
      </c>
      <c r="V46" s="43" t="s">
        <v>26</v>
      </c>
      <c r="W46" s="45" t="s">
        <v>26</v>
      </c>
      <c r="X46" s="43" t="s">
        <v>26</v>
      </c>
      <c r="Y46" s="92" t="s">
        <v>26</v>
      </c>
      <c r="Z46" s="24" t="s">
        <v>189</v>
      </c>
    </row>
    <row r="47" spans="1:26" s="91" customFormat="1" ht="11.45" customHeight="1">
      <c r="A47" s="33" t="s">
        <v>58</v>
      </c>
      <c r="B47" s="19">
        <v>0</v>
      </c>
      <c r="C47" s="19">
        <v>0</v>
      </c>
      <c r="D47" s="19">
        <v>0</v>
      </c>
      <c r="E47" s="19">
        <v>0</v>
      </c>
      <c r="F47" s="19">
        <v>0</v>
      </c>
      <c r="G47" s="19">
        <v>0</v>
      </c>
      <c r="H47" s="19">
        <v>0</v>
      </c>
      <c r="I47" s="19">
        <v>0</v>
      </c>
      <c r="J47" s="19">
        <v>0</v>
      </c>
      <c r="K47" s="19">
        <v>0</v>
      </c>
      <c r="L47" s="19">
        <v>0</v>
      </c>
      <c r="M47" s="27" t="s">
        <v>6</v>
      </c>
      <c r="N47" s="19" t="s">
        <v>6</v>
      </c>
      <c r="O47" s="19" t="s">
        <v>6</v>
      </c>
      <c r="P47" s="19" t="s">
        <v>6</v>
      </c>
      <c r="Q47" s="19" t="s">
        <v>6</v>
      </c>
      <c r="R47" s="19">
        <v>8</v>
      </c>
      <c r="S47" s="42" t="s">
        <v>27</v>
      </c>
      <c r="T47" s="42" t="s">
        <v>28</v>
      </c>
      <c r="U47" s="42" t="s">
        <v>28</v>
      </c>
      <c r="V47" s="43" t="s">
        <v>28</v>
      </c>
      <c r="W47" s="45" t="s">
        <v>28</v>
      </c>
      <c r="X47" s="43" t="s">
        <v>28</v>
      </c>
      <c r="Y47" s="92" t="s">
        <v>28</v>
      </c>
      <c r="Z47" s="24" t="s">
        <v>190</v>
      </c>
    </row>
    <row r="48" spans="1:26" s="91" customFormat="1" ht="11.45" customHeight="1">
      <c r="A48" s="33" t="s">
        <v>59</v>
      </c>
      <c r="B48" s="19">
        <v>0</v>
      </c>
      <c r="C48" s="19">
        <v>0</v>
      </c>
      <c r="D48" s="19">
        <v>0</v>
      </c>
      <c r="E48" s="19">
        <v>0</v>
      </c>
      <c r="F48" s="19">
        <v>0</v>
      </c>
      <c r="G48" s="19">
        <v>0</v>
      </c>
      <c r="H48" s="19">
        <v>0</v>
      </c>
      <c r="I48" s="19">
        <v>0</v>
      </c>
      <c r="J48" s="19">
        <v>10</v>
      </c>
      <c r="K48" s="19">
        <v>10</v>
      </c>
      <c r="L48" s="19">
        <v>10</v>
      </c>
      <c r="M48" s="27">
        <v>10</v>
      </c>
      <c r="N48" s="19">
        <v>10</v>
      </c>
      <c r="O48" s="21">
        <v>3.5</v>
      </c>
      <c r="P48" s="19">
        <v>3</v>
      </c>
      <c r="Q48" s="19">
        <v>3</v>
      </c>
      <c r="R48" s="19">
        <v>3</v>
      </c>
      <c r="S48" s="42" t="s">
        <v>29</v>
      </c>
      <c r="T48" s="42" t="s">
        <v>30</v>
      </c>
      <c r="U48" s="42" t="s">
        <v>30</v>
      </c>
      <c r="V48" s="43" t="s">
        <v>30</v>
      </c>
      <c r="W48" s="45" t="s">
        <v>30</v>
      </c>
      <c r="X48" s="43" t="s">
        <v>30</v>
      </c>
      <c r="Y48" s="92" t="s">
        <v>30</v>
      </c>
      <c r="Z48" s="24" t="s">
        <v>191</v>
      </c>
    </row>
    <row r="49" spans="1:26" ht="3" customHeight="1" thickBot="1">
      <c r="A49" s="16"/>
      <c r="B49" s="8"/>
      <c r="C49" s="8"/>
      <c r="D49" s="7"/>
      <c r="E49" s="7"/>
      <c r="F49" s="7"/>
      <c r="G49" s="7"/>
      <c r="H49" s="7"/>
      <c r="I49" s="7"/>
      <c r="J49" s="7"/>
      <c r="K49" s="6"/>
      <c r="L49" s="6"/>
      <c r="M49" s="120"/>
      <c r="N49" s="7"/>
      <c r="O49" s="8"/>
      <c r="P49" s="10"/>
      <c r="Q49" s="7"/>
      <c r="R49" s="10"/>
      <c r="S49" s="10"/>
      <c r="T49" s="7"/>
      <c r="U49" s="10"/>
      <c r="V49" s="37"/>
      <c r="W49" s="6"/>
      <c r="X49" s="37"/>
      <c r="Y49" s="20"/>
      <c r="Z49" s="25"/>
    </row>
    <row r="50" spans="1:26" s="2" customFormat="1" ht="12" customHeight="1">
      <c r="A50" s="112" t="str">
        <f>SUBSTITUTE(A53&amp;B53,CHAR(10),CHAR(10)&amp;"　　　　　")</f>
        <v>資料來源：財政部賦稅署。</v>
      </c>
      <c r="B50" s="112"/>
      <c r="C50" s="112"/>
      <c r="D50" s="112"/>
      <c r="E50" s="112"/>
      <c r="F50" s="112"/>
      <c r="G50" s="112"/>
      <c r="H50" s="112"/>
      <c r="I50" s="112"/>
      <c r="J50" s="112"/>
      <c r="K50" s="112"/>
      <c r="L50" s="112"/>
      <c r="M50" s="107"/>
      <c r="N50" s="106" t="str">
        <f>SUBSTITUTE(N53&amp;O53,CHAR(10),CHAR(10)&amp;"　　　")</f>
        <v>Source: Taxation Administration, Ministry of Finance.</v>
      </c>
      <c r="O50" s="107"/>
      <c r="P50" s="107"/>
      <c r="Q50" s="107"/>
      <c r="R50" s="107"/>
      <c r="S50" s="107"/>
      <c r="T50" s="107"/>
      <c r="U50" s="107"/>
      <c r="V50" s="107"/>
      <c r="W50" s="107"/>
      <c r="X50" s="107"/>
      <c r="Y50" s="107"/>
      <c r="Z50" s="107"/>
    </row>
    <row r="51" spans="1:26" s="2" customFormat="1" ht="290.45" customHeight="1">
      <c r="A51" s="110" t="str">
        <f>SUBSTITUTE(A54&amp;B54,CHAR(10),CHAR(10)&amp;"　　　　　")</f>
        <v>說　　明：1.※自75年4月1日起施行。
　　　　　2.波斯灣戰爭期間，為因應國際油價上漲，緩和國內物價波動壓力，配合經濟部調整油價之措施，自79年8月24日起至80年3月31日止，
　　　　　  汽油、柴油及煤油之貨物稅稅率減半徵收；汽油由60%降為30%，柴油及煤油由50%降為25%。
　　　　　3.80年4月1日起，汽油、柴油及煤油3項油品貨物稅稅率恢復全額徵收。
　　　　　4.81年2月14日起，汽油、柴油及煤油3項油品貨物稅稅率分別由60%及50%調升為75%及60%。
　　　　　5.83年1月21日起，汽油、柴油及煤油3項油品貨物稅稅率分別由75%及60%調升為82%及65%。
　　　　　6.83年2月25日起，汽油、柴油及煤油3項油品貨物稅稅率分別由82%及65%調升為90%及75%。
　　　　　7.89年1月1日起，卜特蘭高爐水泥貨物稅應徵稅額每公噸由新臺幣280元調降為196元。
　　　　　8.94年10月1日起，減徵汽油、柴油及燃料油等3種油品貨物稅應徵稅額25%，為期3個月。
　　　　　9.96年1月1日起，汽缸排氣量在2,001立方公分以上之小客車，其貨物稅稅率由35%調降為30%。
　　　　　10.97年5月28日起為期半年，汽油每公秉6,830元降為5,530元，柴油每公秉3,990元降為2,590元。97年11月29日起按油價調降金額之
　　　　　   1/3逐步回復，至恢復全額課徵為止。
　　　　　11.汽缸排氣量在2,000立方公分以下之小客車、小貨車、小客貨兩用車於98年1月19日至98年12月31日期間購買並完成登記者，應徵
　　　　　   之貨物稅每輛定額減徵新臺幣3萬元。
　　　　　12.汽缸排氣量在150立方公分以下之機車於98年1月19日至98年12月31日期間購買並完成登記者，應徵之貨物稅每輛定額減徵新臺幣
　　　　　   4,000元。
　　　　　13.自98年6月5日至113年12月31日止購買低底盤公車、天然氣公共公車、油電混合動力公共汽車、電動公共汽車並完成登記者，免徵
　　　　　   該等汽車應徵貨物稅。
　　　　　14.自98年6月5日起至118年12月31日止購買身心障礙者復康巴士並完成新領牌照登記者，免徵貨物稅。
　　　　　15.自100年1月28日起，6年內購買完全以電能為動力之電動車輛免徵貨物稅。
　　　　　16.自100年12月30日起，5年內購買油氣雙燃料車並完成登記者，應徵之貨物稅每輛定額減徵新臺幣25,000元。
　　　　　17.自104年2月6日至118年12月31日止購買符合載運輪椅使用者車輛規定安全檢測基準之車輛，免徵貨物稅。
　　　　　</v>
      </c>
      <c r="B51" s="110"/>
      <c r="C51" s="111"/>
      <c r="D51" s="111"/>
      <c r="E51" s="111"/>
      <c r="F51" s="111"/>
      <c r="G51" s="111"/>
      <c r="H51" s="111"/>
      <c r="I51" s="111"/>
      <c r="J51" s="111"/>
      <c r="K51" s="111"/>
      <c r="L51" s="111"/>
      <c r="M51" s="109"/>
      <c r="N51" s="108" t="str">
        <f>SUBSTITUTE(N54&amp;O54,CHAR(10),CHAR(10)&amp;"　　 　 　　")</f>
        <v>Explanation:  1.※Effective since April 1, 1986.
　　 　 　　2.Due to the war of Persian Gulf, the commodity tax of Gasoline, Diesel Oil and Kerosene had been reduced from 60% to 30% for Gasoline and 50% to 25% for
　　 　 　　   Diesel Oil &amp; Kerosene during the period of August 24, 1990 to March 31, 1991 to match the oil measure of MOEA.
　　 　 　　3.Following April 1, 1991, the commodity tax of Gasoline, Diesel Oil and Kerosene were again collected totally.
　　 　 　　4.Following February 14, 1992, the commodity tax rate of Gasoline, Diesel Oil and Kerosene were adjusted from 60% &amp; 50% to 75% &amp; 60%.
　　 　 　　5.Following January 21, 1994, the commodity tax rate of Gasoline, Diesel Oil and Kerosene were adjusted from 75% &amp; 60% to 82% &amp; 65%.
　　 　 　　6.Following February 25, 1994, the commodity tax rate of Gasoline, Diesel Oil and Kerosene were adjusted from 82% &amp; 65% to 90% &amp; 75%.
　　 　 　　7.Following January 1, 2000, the commodity tax amount of Portland blast-furnace slag cement was reduced from NT$280 to 196 per Metric Ton.
　　 　 　　8.Following October 1, 2005, there was a reduction in the amount of the commodity tax of the Gasoline, Diesel Oil and Fuel Oil of 25% for a period of 3 Months.
　　 　 　　9.Following January 1, 2007, the commodity tax rate applying to sedans with a cylinder volume of 2,001c.c. or above was reduced from 35% to 30%.
　　 　 　　10.Following May 28, 2008, there was a reduction in the amount of the commodity tax of the Gasoline and Diesel oil from  NT$6,830 &amp; 3,990 to 5,530 &amp; 2,590
　　 　 　　    per kiloliter for a period of 6 months.
　　 　 　　11.The Commodity Tax for passenger sedans, trucks and dual-purpose vehicle with cylinder volume not exceeding 2,000c.c. which have been purchased and
　　 　 　　    completed registration during the period of January 19 to December 31, 2009 could be cut NT$30,000 each.
　　 　 　　12.The Commodity Tax for motorcycles with cylinder volume not exceeding 150c.c. which have been purchased and completed  registration during the period of
　　 　 　　    January 19 to December 31, 2009 could be cut NT$4,000 each.
　　 　 　　13.Low chassis bus, hybrid oil and electric bus, and electric bus which have been purchased and completed registration from June 5, 2009 to December 31, 2024
　　 　 　　    shall be exempted from the Commodity Tax.
　　 　 　　14. From June 5, 2009, to December 31, 2029, rehabilitation buses for the disabled that are purchased and registered are exempt from tax.
　　 　 　　15.The Commodity Tax levied on fully electric-driven passenger vehicles which have been purchased and completely registered shall be exempted from levy for six
　　 　 　　    years starting from January 28, 2011.
　　 　 　　16.The Commodity Tax for liquefied petroleum gas passenger vehicle which has been purchased and completed registration within 5 years starting from December
　　 　 　　    30, 2011 shall be cut NT$25,000 each.
　　 　 　　17.Wheelchair accessible vehicle which conforms to the Vehicle Safety Test Standard and was purchased from February 6, 2015 to December 31, 2029 shall be
　　 　 　　    exempted from the Commodity Tax.
　　 　 　　</v>
      </c>
      <c r="O51" s="109"/>
      <c r="P51" s="109"/>
      <c r="Q51" s="109"/>
      <c r="R51" s="109"/>
      <c r="S51" s="109"/>
      <c r="T51" s="109"/>
      <c r="U51" s="109"/>
      <c r="V51" s="109"/>
      <c r="W51" s="109"/>
      <c r="X51" s="109"/>
      <c r="Y51" s="109"/>
      <c r="Z51" s="109"/>
    </row>
    <row r="52" spans="1:26" s="4" customFormat="1" ht="15" customHeight="1">
      <c r="A52" s="105" t="str">
        <f>SUBSTITUTE(A55&amp;C55,CHAR(10),CHAR(10)&amp;"　　　　　")</f>
        <v/>
      </c>
      <c r="B52" s="105"/>
      <c r="C52" s="105"/>
      <c r="D52" s="105"/>
      <c r="E52" s="105"/>
      <c r="F52" s="105"/>
      <c r="G52" s="105"/>
      <c r="H52" s="105"/>
      <c r="I52" s="105"/>
      <c r="J52" s="105"/>
      <c r="K52" s="105"/>
      <c r="L52" s="105"/>
      <c r="M52" s="105" t="str">
        <f>SUBSTITUTE(M55&amp;N55,CHAR(10),CHAR(10)&amp;"　  　 ")</f>
        <v/>
      </c>
      <c r="N52" s="105"/>
      <c r="O52" s="105"/>
      <c r="P52" s="105"/>
      <c r="Q52" s="105"/>
      <c r="R52" s="105"/>
      <c r="S52" s="105"/>
      <c r="T52" s="105"/>
      <c r="U52" s="105"/>
      <c r="V52" s="105"/>
      <c r="W52" s="105"/>
      <c r="X52" s="105"/>
      <c r="Y52" s="105"/>
      <c r="Z52" s="105"/>
    </row>
    <row r="53" spans="1:26" hidden="1">
      <c r="A53" s="47" t="s">
        <v>225</v>
      </c>
      <c r="B53" s="47" t="s">
        <v>223</v>
      </c>
      <c r="N53" s="49" t="s">
        <v>237</v>
      </c>
      <c r="O53" s="49" t="s">
        <v>228</v>
      </c>
    </row>
    <row r="54" spans="1:26" ht="409.6" hidden="1">
      <c r="A54" s="47" t="s">
        <v>224</v>
      </c>
      <c r="B54" s="48" t="s">
        <v>234</v>
      </c>
      <c r="N54" s="49" t="s">
        <v>238</v>
      </c>
      <c r="O54" s="50" t="s">
        <v>240</v>
      </c>
    </row>
    <row r="55" spans="1:26">
      <c r="A55" s="12"/>
      <c r="M55" s="12"/>
    </row>
    <row r="56" spans="1:26" ht="15" customHeight="1"/>
  </sheetData>
  <mergeCells count="8">
    <mergeCell ref="N1:Z1"/>
    <mergeCell ref="A1:M1"/>
    <mergeCell ref="A52:L52"/>
    <mergeCell ref="M52:Z52"/>
    <mergeCell ref="N50:Z50"/>
    <mergeCell ref="N51:Z51"/>
    <mergeCell ref="A51:M51"/>
    <mergeCell ref="A50:M50"/>
  </mergeCells>
  <phoneticPr fontId="1" type="noConversion"/>
  <printOptions horizontalCentered="1"/>
  <pageMargins left="0.78740157480314965" right="0.78740157480314965" top="0.31496062992125984" bottom="0.19685039370078741" header="0.39370078740157483" footer="0.39370078740157483"/>
  <pageSetup paperSize="9" scale="83" firstPageNumber="15" fitToWidth="2" fitToHeight="0" orientation="portrait" useFirstPageNumber="1" r:id="rId1"/>
  <headerFooter alignWithMargins="0">
    <oddFooter>&amp;C&amp;P</oddFooter>
  </headerFooter>
  <colBreaks count="1" manualBreakCount="1">
    <brk id="13" max="5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0"/>
  <sheetViews>
    <sheetView view="pageBreakPreview" zoomScaleNormal="100" zoomScaleSheetLayoutView="100" workbookViewId="0">
      <selection sqref="A1:M1"/>
    </sheetView>
  </sheetViews>
  <sheetFormatPr defaultRowHeight="16.5"/>
  <cols>
    <col min="1" max="1" width="19.625" style="3" customWidth="1"/>
    <col min="2" max="3" width="6.75" style="3" customWidth="1"/>
    <col min="4" max="12" width="6.75" style="86" customWidth="1"/>
    <col min="13" max="13" width="6.75" style="3" customWidth="1"/>
    <col min="14" max="25" width="6.75" style="86" customWidth="1"/>
    <col min="26" max="26" width="18.75" style="86" customWidth="1"/>
    <col min="27" max="16384" width="9" style="86"/>
  </cols>
  <sheetData>
    <row r="1" spans="1:26" ht="39.950000000000003" customHeight="1">
      <c r="A1" s="102" t="s">
        <v>231</v>
      </c>
      <c r="B1" s="103"/>
      <c r="C1" s="103"/>
      <c r="D1" s="103"/>
      <c r="E1" s="103"/>
      <c r="F1" s="103"/>
      <c r="G1" s="103"/>
      <c r="H1" s="103"/>
      <c r="I1" s="103"/>
      <c r="J1" s="103"/>
      <c r="K1" s="103"/>
      <c r="L1" s="103"/>
      <c r="M1" s="101"/>
      <c r="N1" s="113" t="s">
        <v>232</v>
      </c>
      <c r="O1" s="114"/>
      <c r="P1" s="114"/>
      <c r="Q1" s="114"/>
      <c r="R1" s="114"/>
      <c r="S1" s="114"/>
      <c r="T1" s="114"/>
      <c r="U1" s="114"/>
      <c r="V1" s="114"/>
      <c r="W1" s="114"/>
      <c r="X1" s="114"/>
      <c r="Y1" s="114"/>
      <c r="Z1" s="114"/>
    </row>
    <row r="2" spans="1:26" ht="15" customHeight="1" thickBot="1">
      <c r="A2" s="9"/>
      <c r="B2" s="9"/>
      <c r="C2" s="9"/>
      <c r="D2" s="1"/>
      <c r="E2" s="1"/>
      <c r="F2" s="1"/>
      <c r="G2" s="1"/>
      <c r="H2" s="1"/>
      <c r="I2" s="1"/>
      <c r="J2" s="1"/>
      <c r="K2" s="11"/>
      <c r="M2" s="40" t="str">
        <f>'表(1)'!M2</f>
        <v>單位：％</v>
      </c>
      <c r="N2" s="55"/>
      <c r="O2" s="55"/>
      <c r="P2" s="55"/>
      <c r="Q2" s="55"/>
      <c r="R2" s="55"/>
      <c r="S2" s="55"/>
      <c r="T2" s="55"/>
      <c r="U2" s="55"/>
      <c r="V2" s="94"/>
      <c r="W2" s="94"/>
      <c r="X2" s="94"/>
      <c r="Y2" s="94"/>
      <c r="Z2" s="56" t="str">
        <f>'表(1)'!Z2</f>
        <v>Unit：%</v>
      </c>
    </row>
    <row r="3" spans="1:26" ht="38.1" customHeight="1" thickBot="1">
      <c r="A3" s="30" t="s">
        <v>84</v>
      </c>
      <c r="B3" s="46" t="s">
        <v>159</v>
      </c>
      <c r="C3" s="17" t="s">
        <v>161</v>
      </c>
      <c r="D3" s="18" t="s">
        <v>160</v>
      </c>
      <c r="E3" s="18" t="s">
        <v>239</v>
      </c>
      <c r="F3" s="18" t="s">
        <v>205</v>
      </c>
      <c r="G3" s="18" t="s">
        <v>206</v>
      </c>
      <c r="H3" s="18" t="s">
        <v>207</v>
      </c>
      <c r="I3" s="18" t="s">
        <v>208</v>
      </c>
      <c r="J3" s="18" t="s">
        <v>209</v>
      </c>
      <c r="K3" s="18" t="s">
        <v>210</v>
      </c>
      <c r="L3" s="18" t="s">
        <v>211</v>
      </c>
      <c r="M3" s="18" t="s">
        <v>212</v>
      </c>
      <c r="N3" s="57" t="s">
        <v>213</v>
      </c>
      <c r="O3" s="58" t="s">
        <v>214</v>
      </c>
      <c r="P3" s="58" t="s">
        <v>198</v>
      </c>
      <c r="Q3" s="58" t="s">
        <v>192</v>
      </c>
      <c r="R3" s="58" t="s">
        <v>193</v>
      </c>
      <c r="S3" s="58" t="s">
        <v>194</v>
      </c>
      <c r="T3" s="58" t="s">
        <v>195</v>
      </c>
      <c r="U3" s="58" t="s">
        <v>196</v>
      </c>
      <c r="V3" s="59" t="s">
        <v>197</v>
      </c>
      <c r="W3" s="58" t="s">
        <v>199</v>
      </c>
      <c r="X3" s="59" t="s">
        <v>153</v>
      </c>
      <c r="Y3" s="95" t="s">
        <v>233</v>
      </c>
      <c r="Z3" s="60" t="s">
        <v>85</v>
      </c>
    </row>
    <row r="4" spans="1:26" ht="0.95" customHeight="1">
      <c r="A4" s="31"/>
      <c r="B4" s="15"/>
      <c r="C4" s="15"/>
      <c r="D4" s="13"/>
      <c r="E4" s="13"/>
      <c r="F4" s="13"/>
      <c r="G4" s="13"/>
      <c r="H4" s="13"/>
      <c r="I4" s="13"/>
      <c r="J4" s="13"/>
      <c r="K4" s="5"/>
      <c r="L4" s="5"/>
      <c r="M4" s="119"/>
      <c r="N4" s="121"/>
      <c r="O4" s="62"/>
      <c r="P4" s="61"/>
      <c r="Q4" s="61"/>
      <c r="R4" s="61"/>
      <c r="S4" s="61"/>
      <c r="T4" s="61"/>
      <c r="U4" s="61"/>
      <c r="V4" s="63"/>
      <c r="W4" s="61"/>
      <c r="X4" s="63"/>
      <c r="Y4" s="64"/>
      <c r="Z4" s="65"/>
    </row>
    <row r="5" spans="1:26" s="91" customFormat="1" ht="21" customHeight="1">
      <c r="A5" s="32"/>
      <c r="B5" s="19"/>
      <c r="C5" s="19"/>
      <c r="D5" s="19"/>
      <c r="E5" s="19"/>
      <c r="F5" s="19"/>
      <c r="G5" s="19"/>
      <c r="H5" s="19"/>
      <c r="I5" s="19"/>
      <c r="J5" s="19"/>
      <c r="K5" s="19"/>
      <c r="L5" s="19"/>
      <c r="M5" s="27"/>
      <c r="N5" s="66"/>
      <c r="O5" s="66"/>
      <c r="P5" s="66"/>
      <c r="Q5" s="66"/>
      <c r="R5" s="66"/>
      <c r="S5" s="67" t="s">
        <v>140</v>
      </c>
      <c r="T5" s="66"/>
      <c r="U5" s="66"/>
      <c r="V5" s="68"/>
      <c r="W5" s="69"/>
      <c r="X5" s="70"/>
      <c r="Y5" s="96"/>
      <c r="Z5" s="71"/>
    </row>
    <row r="6" spans="1:26" s="91" customFormat="1" ht="11.45" customHeight="1">
      <c r="A6" s="32" t="s">
        <v>215</v>
      </c>
      <c r="B6" s="19">
        <v>0</v>
      </c>
      <c r="C6" s="19">
        <v>0</v>
      </c>
      <c r="D6" s="19">
        <v>0</v>
      </c>
      <c r="E6" s="19">
        <v>0</v>
      </c>
      <c r="F6" s="19">
        <v>0</v>
      </c>
      <c r="G6" s="19">
        <v>0</v>
      </c>
      <c r="H6" s="19">
        <v>0</v>
      </c>
      <c r="I6" s="19">
        <v>0</v>
      </c>
      <c r="J6" s="19">
        <v>10</v>
      </c>
      <c r="K6" s="19">
        <v>10</v>
      </c>
      <c r="L6" s="19">
        <v>10</v>
      </c>
      <c r="M6" s="27">
        <v>10</v>
      </c>
      <c r="N6" s="66">
        <v>10</v>
      </c>
      <c r="O6" s="66">
        <v>3</v>
      </c>
      <c r="P6" s="66">
        <v>2</v>
      </c>
      <c r="Q6" s="66">
        <v>2</v>
      </c>
      <c r="R6" s="66">
        <v>2</v>
      </c>
      <c r="S6" s="72" t="s">
        <v>152</v>
      </c>
      <c r="T6" s="66">
        <v>0</v>
      </c>
      <c r="U6" s="66">
        <v>0</v>
      </c>
      <c r="V6" s="70">
        <v>0</v>
      </c>
      <c r="W6" s="69">
        <v>0</v>
      </c>
      <c r="X6" s="70">
        <v>0</v>
      </c>
      <c r="Y6" s="96">
        <v>0</v>
      </c>
      <c r="Z6" s="71" t="s">
        <v>110</v>
      </c>
    </row>
    <row r="7" spans="1:26" s="91" customFormat="1" ht="11.45" customHeight="1">
      <c r="A7" s="32" t="s">
        <v>86</v>
      </c>
      <c r="B7" s="19">
        <v>0</v>
      </c>
      <c r="C7" s="19">
        <v>0</v>
      </c>
      <c r="D7" s="19">
        <v>0</v>
      </c>
      <c r="E7" s="19">
        <v>0</v>
      </c>
      <c r="F7" s="19">
        <v>0</v>
      </c>
      <c r="G7" s="19">
        <v>0</v>
      </c>
      <c r="H7" s="19">
        <v>0</v>
      </c>
      <c r="I7" s="19">
        <v>0</v>
      </c>
      <c r="J7" s="19">
        <v>48</v>
      </c>
      <c r="K7" s="19">
        <v>48</v>
      </c>
      <c r="L7" s="19">
        <v>48</v>
      </c>
      <c r="M7" s="27">
        <v>48</v>
      </c>
      <c r="N7" s="66">
        <v>48</v>
      </c>
      <c r="O7" s="66">
        <v>0</v>
      </c>
      <c r="P7" s="66">
        <v>0</v>
      </c>
      <c r="Q7" s="66">
        <v>0</v>
      </c>
      <c r="R7" s="66">
        <v>0</v>
      </c>
      <c r="S7" s="66">
        <v>0</v>
      </c>
      <c r="T7" s="66">
        <v>0</v>
      </c>
      <c r="U7" s="66">
        <v>0</v>
      </c>
      <c r="V7" s="70">
        <v>0</v>
      </c>
      <c r="W7" s="69">
        <v>0</v>
      </c>
      <c r="X7" s="70">
        <v>0</v>
      </c>
      <c r="Y7" s="96">
        <v>0</v>
      </c>
      <c r="Z7" s="71" t="s">
        <v>111</v>
      </c>
    </row>
    <row r="8" spans="1:26" s="91" customFormat="1" ht="11.45" customHeight="1">
      <c r="A8" s="32"/>
      <c r="B8" s="19"/>
      <c r="C8" s="19"/>
      <c r="D8" s="19"/>
      <c r="E8" s="19"/>
      <c r="F8" s="19"/>
      <c r="G8" s="19"/>
      <c r="H8" s="19"/>
      <c r="I8" s="19"/>
      <c r="J8" s="19"/>
      <c r="K8" s="19"/>
      <c r="L8" s="19"/>
      <c r="M8" s="27"/>
      <c r="N8" s="66"/>
      <c r="O8" s="66"/>
      <c r="P8" s="66"/>
      <c r="Q8" s="66"/>
      <c r="R8" s="66"/>
      <c r="S8" s="73" t="s">
        <v>20</v>
      </c>
      <c r="T8" s="73" t="s">
        <v>20</v>
      </c>
      <c r="U8" s="73" t="s">
        <v>20</v>
      </c>
      <c r="V8" s="74" t="s">
        <v>20</v>
      </c>
      <c r="W8" s="75" t="s">
        <v>20</v>
      </c>
      <c r="X8" s="74" t="s">
        <v>20</v>
      </c>
      <c r="Y8" s="97" t="s">
        <v>20</v>
      </c>
      <c r="Z8" s="71"/>
    </row>
    <row r="9" spans="1:26" s="91" customFormat="1" ht="11.45" customHeight="1">
      <c r="A9" s="32" t="s">
        <v>87</v>
      </c>
      <c r="B9" s="19">
        <v>0</v>
      </c>
      <c r="C9" s="19">
        <v>0</v>
      </c>
      <c r="D9" s="19">
        <v>0</v>
      </c>
      <c r="E9" s="19">
        <v>0</v>
      </c>
      <c r="F9" s="19">
        <v>0</v>
      </c>
      <c r="G9" s="19">
        <v>0</v>
      </c>
      <c r="H9" s="19">
        <v>0</v>
      </c>
      <c r="I9" s="19">
        <v>0</v>
      </c>
      <c r="J9" s="19">
        <v>0</v>
      </c>
      <c r="K9" s="19">
        <v>0</v>
      </c>
      <c r="L9" s="19">
        <v>0</v>
      </c>
      <c r="M9" s="27">
        <v>0</v>
      </c>
      <c r="N9" s="66">
        <v>0</v>
      </c>
      <c r="O9" s="66">
        <v>15</v>
      </c>
      <c r="P9" s="66">
        <v>12</v>
      </c>
      <c r="Q9" s="66" t="s">
        <v>14</v>
      </c>
      <c r="R9" s="66">
        <v>10</v>
      </c>
      <c r="S9" s="72" t="s">
        <v>149</v>
      </c>
      <c r="T9" s="72" t="s">
        <v>149</v>
      </c>
      <c r="U9" s="72" t="s">
        <v>149</v>
      </c>
      <c r="V9" s="76" t="s">
        <v>149</v>
      </c>
      <c r="W9" s="77" t="s">
        <v>154</v>
      </c>
      <c r="X9" s="78" t="s">
        <v>154</v>
      </c>
      <c r="Y9" s="98" t="s">
        <v>154</v>
      </c>
      <c r="Z9" s="71" t="s">
        <v>112</v>
      </c>
    </row>
    <row r="10" spans="1:26" s="91" customFormat="1" ht="11.45" customHeight="1">
      <c r="A10" s="32"/>
      <c r="B10" s="19"/>
      <c r="C10" s="19"/>
      <c r="D10" s="19"/>
      <c r="E10" s="19"/>
      <c r="F10" s="19"/>
      <c r="G10" s="19"/>
      <c r="H10" s="19"/>
      <c r="I10" s="19"/>
      <c r="J10" s="19"/>
      <c r="K10" s="19"/>
      <c r="L10" s="19"/>
      <c r="M10" s="27"/>
      <c r="N10" s="66"/>
      <c r="O10" s="66"/>
      <c r="P10" s="66"/>
      <c r="Q10" s="66"/>
      <c r="R10" s="66"/>
      <c r="S10" s="73" t="s">
        <v>15</v>
      </c>
      <c r="T10" s="73" t="s">
        <v>15</v>
      </c>
      <c r="U10" s="73" t="s">
        <v>15</v>
      </c>
      <c r="V10" s="74" t="s">
        <v>15</v>
      </c>
      <c r="W10" s="75" t="s">
        <v>15</v>
      </c>
      <c r="X10" s="74" t="s">
        <v>15</v>
      </c>
      <c r="Y10" s="97" t="s">
        <v>15</v>
      </c>
      <c r="Z10" s="71"/>
    </row>
    <row r="11" spans="1:26" s="91" customFormat="1" ht="11.45" customHeight="1">
      <c r="A11" s="32" t="s">
        <v>88</v>
      </c>
      <c r="B11" s="19">
        <v>0</v>
      </c>
      <c r="C11" s="19">
        <v>0</v>
      </c>
      <c r="D11" s="19">
        <v>0</v>
      </c>
      <c r="E11" s="19">
        <v>0</v>
      </c>
      <c r="F11" s="19">
        <v>0</v>
      </c>
      <c r="G11" s="19">
        <v>0</v>
      </c>
      <c r="H11" s="19">
        <v>0</v>
      </c>
      <c r="I11" s="19">
        <v>0</v>
      </c>
      <c r="J11" s="19">
        <v>15</v>
      </c>
      <c r="K11" s="19">
        <v>15</v>
      </c>
      <c r="L11" s="19">
        <v>15</v>
      </c>
      <c r="M11" s="27">
        <v>15</v>
      </c>
      <c r="N11" s="66">
        <v>15</v>
      </c>
      <c r="O11" s="79">
        <v>8.5</v>
      </c>
      <c r="P11" s="79">
        <v>7.5</v>
      </c>
      <c r="Q11" s="79">
        <v>7.5</v>
      </c>
      <c r="R11" s="79">
        <v>7.5</v>
      </c>
      <c r="S11" s="72" t="s">
        <v>150</v>
      </c>
      <c r="T11" s="72" t="s">
        <v>151</v>
      </c>
      <c r="U11" s="72" t="s">
        <v>151</v>
      </c>
      <c r="V11" s="76" t="s">
        <v>151</v>
      </c>
      <c r="W11" s="77" t="s">
        <v>155</v>
      </c>
      <c r="X11" s="78" t="s">
        <v>155</v>
      </c>
      <c r="Y11" s="98" t="s">
        <v>155</v>
      </c>
      <c r="Z11" s="71" t="s">
        <v>141</v>
      </c>
    </row>
    <row r="12" spans="1:26" s="91" customFormat="1" ht="11.45" customHeight="1">
      <c r="A12" s="32" t="s">
        <v>218</v>
      </c>
      <c r="B12" s="19"/>
      <c r="C12" s="19"/>
      <c r="D12" s="19"/>
      <c r="E12" s="19"/>
      <c r="F12" s="19"/>
      <c r="G12" s="19"/>
      <c r="H12" s="19"/>
      <c r="I12" s="19"/>
      <c r="J12" s="19"/>
      <c r="K12" s="19"/>
      <c r="L12" s="19"/>
      <c r="M12" s="27"/>
      <c r="N12" s="66"/>
      <c r="O12" s="66"/>
      <c r="P12" s="66"/>
      <c r="Q12" s="66"/>
      <c r="R12" s="66"/>
      <c r="S12" s="66"/>
      <c r="T12" s="66"/>
      <c r="U12" s="66"/>
      <c r="V12" s="70"/>
      <c r="W12" s="69"/>
      <c r="X12" s="70"/>
      <c r="Y12" s="96"/>
      <c r="Z12" s="71" t="s">
        <v>113</v>
      </c>
    </row>
    <row r="13" spans="1:26" s="91" customFormat="1" ht="11.45" customHeight="1">
      <c r="A13" s="32" t="s">
        <v>89</v>
      </c>
      <c r="B13" s="19">
        <v>0</v>
      </c>
      <c r="C13" s="19">
        <v>0</v>
      </c>
      <c r="D13" s="19">
        <v>0</v>
      </c>
      <c r="E13" s="19">
        <v>0</v>
      </c>
      <c r="F13" s="19">
        <v>0</v>
      </c>
      <c r="G13" s="19">
        <v>0</v>
      </c>
      <c r="H13" s="19">
        <v>0</v>
      </c>
      <c r="I13" s="19">
        <v>0</v>
      </c>
      <c r="J13" s="19">
        <v>0</v>
      </c>
      <c r="K13" s="19">
        <v>15</v>
      </c>
      <c r="L13" s="19">
        <v>15</v>
      </c>
      <c r="M13" s="27">
        <v>15</v>
      </c>
      <c r="N13" s="66">
        <v>15</v>
      </c>
      <c r="O13" s="66">
        <v>0</v>
      </c>
      <c r="P13" s="66">
        <v>0</v>
      </c>
      <c r="Q13" s="66">
        <v>0</v>
      </c>
      <c r="R13" s="66">
        <v>13</v>
      </c>
      <c r="S13" s="66">
        <v>13</v>
      </c>
      <c r="T13" s="66">
        <v>13</v>
      </c>
      <c r="U13" s="66">
        <v>13</v>
      </c>
      <c r="V13" s="70">
        <v>13</v>
      </c>
      <c r="W13" s="69">
        <v>13</v>
      </c>
      <c r="X13" s="70">
        <v>13</v>
      </c>
      <c r="Y13" s="96">
        <v>13</v>
      </c>
      <c r="Z13" s="71" t="s">
        <v>114</v>
      </c>
    </row>
    <row r="14" spans="1:26" s="91" customFormat="1" ht="11.45" customHeight="1">
      <c r="A14" s="32" t="s">
        <v>216</v>
      </c>
      <c r="B14" s="19">
        <v>0</v>
      </c>
      <c r="C14" s="19">
        <v>0</v>
      </c>
      <c r="D14" s="19">
        <v>0</v>
      </c>
      <c r="E14" s="19">
        <v>0</v>
      </c>
      <c r="F14" s="19">
        <v>0</v>
      </c>
      <c r="G14" s="19">
        <v>0</v>
      </c>
      <c r="H14" s="19">
        <v>0</v>
      </c>
      <c r="I14" s="19">
        <v>0</v>
      </c>
      <c r="J14" s="19">
        <v>0</v>
      </c>
      <c r="K14" s="19">
        <v>0</v>
      </c>
      <c r="L14" s="19">
        <v>0</v>
      </c>
      <c r="M14" s="27">
        <v>0</v>
      </c>
      <c r="N14" s="66">
        <v>0</v>
      </c>
      <c r="O14" s="66">
        <v>15</v>
      </c>
      <c r="P14" s="66">
        <v>15</v>
      </c>
      <c r="Q14" s="66">
        <v>15</v>
      </c>
      <c r="R14" s="66">
        <v>0</v>
      </c>
      <c r="S14" s="66">
        <v>0</v>
      </c>
      <c r="T14" s="66">
        <v>0</v>
      </c>
      <c r="U14" s="66">
        <v>0</v>
      </c>
      <c r="V14" s="70">
        <v>0</v>
      </c>
      <c r="W14" s="69">
        <v>0</v>
      </c>
      <c r="X14" s="70">
        <v>0</v>
      </c>
      <c r="Y14" s="96">
        <v>0</v>
      </c>
      <c r="Z14" s="71" t="s">
        <v>115</v>
      </c>
    </row>
    <row r="15" spans="1:26" s="91" customFormat="1" ht="11.45" customHeight="1">
      <c r="A15" s="32" t="s">
        <v>217</v>
      </c>
      <c r="B15" s="19">
        <v>0</v>
      </c>
      <c r="C15" s="19">
        <v>0</v>
      </c>
      <c r="D15" s="19">
        <v>0</v>
      </c>
      <c r="E15" s="19">
        <v>0</v>
      </c>
      <c r="F15" s="19">
        <v>0</v>
      </c>
      <c r="G15" s="19">
        <v>0</v>
      </c>
      <c r="H15" s="19">
        <v>0</v>
      </c>
      <c r="I15" s="19">
        <v>0</v>
      </c>
      <c r="J15" s="19">
        <v>0</v>
      </c>
      <c r="K15" s="19">
        <v>0</v>
      </c>
      <c r="L15" s="19">
        <v>0</v>
      </c>
      <c r="M15" s="27">
        <v>0</v>
      </c>
      <c r="N15" s="66">
        <v>0</v>
      </c>
      <c r="O15" s="66">
        <v>25</v>
      </c>
      <c r="P15" s="66">
        <v>20</v>
      </c>
      <c r="Q15" s="66">
        <v>20</v>
      </c>
      <c r="R15" s="66">
        <v>0</v>
      </c>
      <c r="S15" s="66">
        <v>0</v>
      </c>
      <c r="T15" s="66">
        <v>0</v>
      </c>
      <c r="U15" s="66">
        <v>0</v>
      </c>
      <c r="V15" s="70">
        <v>0</v>
      </c>
      <c r="W15" s="69">
        <v>0</v>
      </c>
      <c r="X15" s="70">
        <v>0</v>
      </c>
      <c r="Y15" s="96">
        <v>0</v>
      </c>
      <c r="Z15" s="71" t="s">
        <v>116</v>
      </c>
    </row>
    <row r="16" spans="1:26" s="91" customFormat="1" ht="11.45" customHeight="1">
      <c r="A16" s="32" t="s">
        <v>90</v>
      </c>
      <c r="B16" s="19">
        <v>0</v>
      </c>
      <c r="C16" s="19">
        <v>0</v>
      </c>
      <c r="D16" s="19">
        <v>0</v>
      </c>
      <c r="E16" s="19">
        <v>0</v>
      </c>
      <c r="F16" s="19">
        <v>0</v>
      </c>
      <c r="G16" s="19">
        <v>0</v>
      </c>
      <c r="H16" s="19">
        <v>0</v>
      </c>
      <c r="I16" s="19">
        <v>0</v>
      </c>
      <c r="J16" s="19">
        <v>0</v>
      </c>
      <c r="K16" s="19">
        <v>10</v>
      </c>
      <c r="L16" s="19">
        <v>10</v>
      </c>
      <c r="M16" s="27">
        <v>10</v>
      </c>
      <c r="N16" s="66">
        <v>10</v>
      </c>
      <c r="O16" s="66">
        <v>0</v>
      </c>
      <c r="P16" s="66">
        <v>0</v>
      </c>
      <c r="Q16" s="66">
        <v>0</v>
      </c>
      <c r="R16" s="66">
        <v>0</v>
      </c>
      <c r="S16" s="66">
        <v>0</v>
      </c>
      <c r="T16" s="66">
        <v>0</v>
      </c>
      <c r="U16" s="66">
        <v>0</v>
      </c>
      <c r="V16" s="70">
        <v>0</v>
      </c>
      <c r="W16" s="69">
        <v>0</v>
      </c>
      <c r="X16" s="70">
        <v>0</v>
      </c>
      <c r="Y16" s="96">
        <v>0</v>
      </c>
      <c r="Z16" s="71" t="s">
        <v>117</v>
      </c>
    </row>
    <row r="17" spans="1:26" s="91" customFormat="1" ht="11.45" customHeight="1">
      <c r="A17" s="32" t="s">
        <v>91</v>
      </c>
      <c r="B17" s="19">
        <v>0</v>
      </c>
      <c r="C17" s="19">
        <v>0</v>
      </c>
      <c r="D17" s="19">
        <v>0</v>
      </c>
      <c r="E17" s="19">
        <v>0</v>
      </c>
      <c r="F17" s="19">
        <v>0</v>
      </c>
      <c r="G17" s="19">
        <v>0</v>
      </c>
      <c r="H17" s="19">
        <v>0</v>
      </c>
      <c r="I17" s="19">
        <v>0</v>
      </c>
      <c r="J17" s="19">
        <v>0</v>
      </c>
      <c r="K17" s="19">
        <v>0</v>
      </c>
      <c r="L17" s="19">
        <v>0</v>
      </c>
      <c r="M17" s="27">
        <v>0</v>
      </c>
      <c r="N17" s="66">
        <v>0</v>
      </c>
      <c r="O17" s="66">
        <v>10</v>
      </c>
      <c r="P17" s="66">
        <v>10</v>
      </c>
      <c r="Q17" s="66">
        <v>10</v>
      </c>
      <c r="R17" s="66">
        <v>0</v>
      </c>
      <c r="S17" s="66">
        <v>0</v>
      </c>
      <c r="T17" s="66">
        <v>0</v>
      </c>
      <c r="U17" s="66">
        <v>0</v>
      </c>
      <c r="V17" s="70">
        <v>0</v>
      </c>
      <c r="W17" s="69">
        <v>0</v>
      </c>
      <c r="X17" s="70">
        <v>0</v>
      </c>
      <c r="Y17" s="96">
        <v>0</v>
      </c>
      <c r="Z17" s="71" t="s">
        <v>118</v>
      </c>
    </row>
    <row r="18" spans="1:26" s="91" customFormat="1" ht="11.45" customHeight="1">
      <c r="A18" s="32" t="s">
        <v>92</v>
      </c>
      <c r="B18" s="19">
        <v>0</v>
      </c>
      <c r="C18" s="19">
        <v>0</v>
      </c>
      <c r="D18" s="19">
        <v>0</v>
      </c>
      <c r="E18" s="19">
        <v>0</v>
      </c>
      <c r="F18" s="19">
        <v>0</v>
      </c>
      <c r="G18" s="19">
        <v>0</v>
      </c>
      <c r="H18" s="19">
        <v>0</v>
      </c>
      <c r="I18" s="19">
        <v>0</v>
      </c>
      <c r="J18" s="19">
        <v>0</v>
      </c>
      <c r="K18" s="19">
        <v>0</v>
      </c>
      <c r="L18" s="19">
        <v>0</v>
      </c>
      <c r="M18" s="27">
        <v>0</v>
      </c>
      <c r="N18" s="66">
        <v>0</v>
      </c>
      <c r="O18" s="66">
        <v>20</v>
      </c>
      <c r="P18" s="66">
        <v>20</v>
      </c>
      <c r="Q18" s="66">
        <v>20</v>
      </c>
      <c r="R18" s="66">
        <v>13</v>
      </c>
      <c r="S18" s="66">
        <v>13</v>
      </c>
      <c r="T18" s="66">
        <v>13</v>
      </c>
      <c r="U18" s="66">
        <v>13</v>
      </c>
      <c r="V18" s="70">
        <v>13</v>
      </c>
      <c r="W18" s="69">
        <v>13</v>
      </c>
      <c r="X18" s="70">
        <v>13</v>
      </c>
      <c r="Y18" s="96">
        <v>0</v>
      </c>
      <c r="Z18" s="71" t="s">
        <v>119</v>
      </c>
    </row>
    <row r="19" spans="1:26" s="91" customFormat="1" ht="11.45" customHeight="1">
      <c r="A19" s="32" t="s">
        <v>93</v>
      </c>
      <c r="B19" s="19">
        <v>0</v>
      </c>
      <c r="C19" s="19">
        <v>0</v>
      </c>
      <c r="D19" s="19">
        <v>0</v>
      </c>
      <c r="E19" s="19">
        <v>0</v>
      </c>
      <c r="F19" s="19">
        <v>0</v>
      </c>
      <c r="G19" s="19">
        <v>0</v>
      </c>
      <c r="H19" s="19">
        <v>0</v>
      </c>
      <c r="I19" s="19">
        <v>0</v>
      </c>
      <c r="J19" s="19">
        <v>0</v>
      </c>
      <c r="K19" s="19">
        <v>15</v>
      </c>
      <c r="L19" s="19">
        <v>15</v>
      </c>
      <c r="M19" s="27">
        <v>15</v>
      </c>
      <c r="N19" s="66">
        <v>15</v>
      </c>
      <c r="O19" s="66">
        <v>30</v>
      </c>
      <c r="P19" s="66">
        <v>30</v>
      </c>
      <c r="Q19" s="66">
        <v>30</v>
      </c>
      <c r="R19" s="66">
        <v>20</v>
      </c>
      <c r="S19" s="66">
        <v>20</v>
      </c>
      <c r="T19" s="66">
        <v>20</v>
      </c>
      <c r="U19" s="66">
        <v>20</v>
      </c>
      <c r="V19" s="70">
        <v>20</v>
      </c>
      <c r="W19" s="69">
        <v>20</v>
      </c>
      <c r="X19" s="70">
        <v>20</v>
      </c>
      <c r="Y19" s="96">
        <v>20</v>
      </c>
      <c r="Z19" s="71" t="s">
        <v>120</v>
      </c>
    </row>
    <row r="20" spans="1:26" s="91" customFormat="1" ht="11.45" customHeight="1">
      <c r="A20" s="32" t="s">
        <v>94</v>
      </c>
      <c r="B20" s="19">
        <v>0</v>
      </c>
      <c r="C20" s="19">
        <v>0</v>
      </c>
      <c r="D20" s="19">
        <v>0</v>
      </c>
      <c r="E20" s="19">
        <v>0</v>
      </c>
      <c r="F20" s="19">
        <v>0</v>
      </c>
      <c r="G20" s="19">
        <v>0</v>
      </c>
      <c r="H20" s="19">
        <v>0</v>
      </c>
      <c r="I20" s="19">
        <v>0</v>
      </c>
      <c r="J20" s="19">
        <v>0</v>
      </c>
      <c r="K20" s="19">
        <v>15</v>
      </c>
      <c r="L20" s="19">
        <v>15</v>
      </c>
      <c r="M20" s="27">
        <v>15</v>
      </c>
      <c r="N20" s="66">
        <v>15</v>
      </c>
      <c r="O20" s="66">
        <v>15</v>
      </c>
      <c r="P20" s="66">
        <v>15</v>
      </c>
      <c r="Q20" s="66">
        <v>15</v>
      </c>
      <c r="R20" s="66">
        <v>15</v>
      </c>
      <c r="S20" s="66">
        <v>15</v>
      </c>
      <c r="T20" s="66">
        <v>15</v>
      </c>
      <c r="U20" s="66">
        <v>15</v>
      </c>
      <c r="V20" s="70">
        <v>15</v>
      </c>
      <c r="W20" s="69">
        <v>15</v>
      </c>
      <c r="X20" s="70">
        <v>15</v>
      </c>
      <c r="Y20" s="96">
        <v>15</v>
      </c>
      <c r="Z20" s="71" t="s">
        <v>121</v>
      </c>
    </row>
    <row r="21" spans="1:26" s="91" customFormat="1" ht="11.45" customHeight="1">
      <c r="A21" s="32" t="s">
        <v>95</v>
      </c>
      <c r="B21" s="19">
        <v>0</v>
      </c>
      <c r="C21" s="19">
        <v>0</v>
      </c>
      <c r="D21" s="19">
        <v>0</v>
      </c>
      <c r="E21" s="19">
        <v>0</v>
      </c>
      <c r="F21" s="19">
        <v>0</v>
      </c>
      <c r="G21" s="19">
        <v>0</v>
      </c>
      <c r="H21" s="19">
        <v>0</v>
      </c>
      <c r="I21" s="19">
        <v>0</v>
      </c>
      <c r="J21" s="19">
        <v>0</v>
      </c>
      <c r="K21" s="19">
        <v>0</v>
      </c>
      <c r="L21" s="19">
        <v>10</v>
      </c>
      <c r="M21" s="27">
        <v>0</v>
      </c>
      <c r="N21" s="66">
        <v>0</v>
      </c>
      <c r="O21" s="66">
        <v>0</v>
      </c>
      <c r="P21" s="66">
        <v>0</v>
      </c>
      <c r="Q21" s="66">
        <v>0</v>
      </c>
      <c r="R21" s="66">
        <v>0</v>
      </c>
      <c r="S21" s="66">
        <v>0</v>
      </c>
      <c r="T21" s="66">
        <v>0</v>
      </c>
      <c r="U21" s="66">
        <v>0</v>
      </c>
      <c r="V21" s="68">
        <v>0</v>
      </c>
      <c r="W21" s="69">
        <v>0</v>
      </c>
      <c r="X21" s="70">
        <v>0</v>
      </c>
      <c r="Y21" s="96">
        <v>0</v>
      </c>
      <c r="Z21" s="71" t="s">
        <v>122</v>
      </c>
    </row>
    <row r="22" spans="1:26" s="91" customFormat="1" ht="11.45" customHeight="1">
      <c r="A22" s="33" t="s">
        <v>96</v>
      </c>
      <c r="B22" s="19">
        <v>0</v>
      </c>
      <c r="C22" s="19">
        <v>0</v>
      </c>
      <c r="D22" s="19">
        <v>0</v>
      </c>
      <c r="E22" s="19">
        <v>0</v>
      </c>
      <c r="F22" s="19">
        <v>0</v>
      </c>
      <c r="G22" s="19">
        <v>0</v>
      </c>
      <c r="H22" s="19">
        <v>0</v>
      </c>
      <c r="I22" s="19">
        <v>0</v>
      </c>
      <c r="J22" s="19">
        <v>0</v>
      </c>
      <c r="K22" s="19">
        <v>0</v>
      </c>
      <c r="L22" s="19">
        <v>10</v>
      </c>
      <c r="M22" s="27">
        <v>10</v>
      </c>
      <c r="N22" s="66">
        <v>0</v>
      </c>
      <c r="O22" s="66">
        <v>0</v>
      </c>
      <c r="P22" s="66">
        <v>0</v>
      </c>
      <c r="Q22" s="66">
        <v>0</v>
      </c>
      <c r="R22" s="66">
        <v>0</v>
      </c>
      <c r="S22" s="66">
        <v>0</v>
      </c>
      <c r="T22" s="66">
        <v>0</v>
      </c>
      <c r="U22" s="66">
        <v>0</v>
      </c>
      <c r="V22" s="68">
        <v>0</v>
      </c>
      <c r="W22" s="69">
        <v>0</v>
      </c>
      <c r="X22" s="70">
        <v>0</v>
      </c>
      <c r="Y22" s="96">
        <v>0</v>
      </c>
      <c r="Z22" s="71" t="s">
        <v>123</v>
      </c>
    </row>
    <row r="23" spans="1:26" s="91" customFormat="1" ht="11.45" customHeight="1">
      <c r="A23" s="33" t="s">
        <v>97</v>
      </c>
      <c r="B23" s="19">
        <v>0</v>
      </c>
      <c r="C23" s="19">
        <v>0</v>
      </c>
      <c r="D23" s="19">
        <v>0</v>
      </c>
      <c r="E23" s="19">
        <v>0</v>
      </c>
      <c r="F23" s="19">
        <v>0</v>
      </c>
      <c r="G23" s="19">
        <v>0</v>
      </c>
      <c r="H23" s="19">
        <v>0</v>
      </c>
      <c r="I23" s="19">
        <v>0</v>
      </c>
      <c r="J23" s="19">
        <v>0</v>
      </c>
      <c r="K23" s="19">
        <v>0</v>
      </c>
      <c r="L23" s="19">
        <v>15</v>
      </c>
      <c r="M23" s="27">
        <v>15</v>
      </c>
      <c r="N23" s="66">
        <v>15</v>
      </c>
      <c r="O23" s="66">
        <v>0</v>
      </c>
      <c r="P23" s="66">
        <v>0</v>
      </c>
      <c r="Q23" s="66">
        <v>0</v>
      </c>
      <c r="R23" s="66">
        <v>0</v>
      </c>
      <c r="S23" s="66">
        <v>0</v>
      </c>
      <c r="T23" s="66">
        <v>0</v>
      </c>
      <c r="U23" s="66">
        <v>0</v>
      </c>
      <c r="V23" s="68">
        <v>0</v>
      </c>
      <c r="W23" s="69">
        <v>0</v>
      </c>
      <c r="X23" s="70">
        <v>0</v>
      </c>
      <c r="Y23" s="96">
        <v>0</v>
      </c>
      <c r="Z23" s="71" t="s">
        <v>124</v>
      </c>
    </row>
    <row r="24" spans="1:26" s="91" customFormat="1" ht="11.45" customHeight="1">
      <c r="A24" s="33" t="s">
        <v>98</v>
      </c>
      <c r="B24" s="19">
        <v>0</v>
      </c>
      <c r="C24" s="19">
        <v>0</v>
      </c>
      <c r="D24" s="19">
        <v>0</v>
      </c>
      <c r="E24" s="19">
        <v>0</v>
      </c>
      <c r="F24" s="19">
        <v>0</v>
      </c>
      <c r="G24" s="19">
        <v>0</v>
      </c>
      <c r="H24" s="19">
        <v>0</v>
      </c>
      <c r="I24" s="19">
        <v>0</v>
      </c>
      <c r="J24" s="19">
        <v>0</v>
      </c>
      <c r="K24" s="19">
        <v>0</v>
      </c>
      <c r="L24" s="19">
        <v>0</v>
      </c>
      <c r="M24" s="27">
        <v>0</v>
      </c>
      <c r="N24" s="66">
        <v>0</v>
      </c>
      <c r="O24" s="66">
        <v>25</v>
      </c>
      <c r="P24" s="66">
        <v>25</v>
      </c>
      <c r="Q24" s="66">
        <v>25</v>
      </c>
      <c r="R24" s="66">
        <v>15</v>
      </c>
      <c r="S24" s="66">
        <v>15</v>
      </c>
      <c r="T24" s="66">
        <v>15</v>
      </c>
      <c r="U24" s="66">
        <v>15</v>
      </c>
      <c r="V24" s="68">
        <v>15</v>
      </c>
      <c r="W24" s="69">
        <v>15</v>
      </c>
      <c r="X24" s="70">
        <v>15</v>
      </c>
      <c r="Y24" s="96">
        <v>15</v>
      </c>
      <c r="Z24" s="71" t="s">
        <v>125</v>
      </c>
    </row>
    <row r="25" spans="1:26" s="91" customFormat="1" ht="11.45" customHeight="1">
      <c r="A25" s="33" t="s">
        <v>99</v>
      </c>
      <c r="B25" s="19">
        <v>0</v>
      </c>
      <c r="C25" s="19">
        <v>0</v>
      </c>
      <c r="D25" s="19">
        <v>0</v>
      </c>
      <c r="E25" s="19">
        <v>0</v>
      </c>
      <c r="F25" s="19">
        <v>0</v>
      </c>
      <c r="G25" s="19">
        <v>0</v>
      </c>
      <c r="H25" s="19">
        <v>0</v>
      </c>
      <c r="I25" s="19">
        <v>0</v>
      </c>
      <c r="J25" s="19">
        <v>0</v>
      </c>
      <c r="K25" s="19">
        <v>0</v>
      </c>
      <c r="L25" s="19">
        <v>0</v>
      </c>
      <c r="M25" s="27">
        <v>0</v>
      </c>
      <c r="N25" s="66">
        <v>0</v>
      </c>
      <c r="O25" s="66">
        <v>25</v>
      </c>
      <c r="P25" s="66">
        <v>25</v>
      </c>
      <c r="Q25" s="66">
        <v>25</v>
      </c>
      <c r="R25" s="66">
        <v>13</v>
      </c>
      <c r="S25" s="66">
        <v>13</v>
      </c>
      <c r="T25" s="66">
        <v>13</v>
      </c>
      <c r="U25" s="66">
        <v>13</v>
      </c>
      <c r="V25" s="68">
        <v>13</v>
      </c>
      <c r="W25" s="69">
        <v>13</v>
      </c>
      <c r="X25" s="70">
        <v>13</v>
      </c>
      <c r="Y25" s="96">
        <v>0</v>
      </c>
      <c r="Z25" s="71" t="s">
        <v>126</v>
      </c>
    </row>
    <row r="26" spans="1:26" s="91" customFormat="1" ht="11.45" customHeight="1">
      <c r="A26" s="33" t="s">
        <v>100</v>
      </c>
      <c r="B26" s="19">
        <v>0</v>
      </c>
      <c r="C26" s="19">
        <v>0</v>
      </c>
      <c r="D26" s="19">
        <v>0</v>
      </c>
      <c r="E26" s="19">
        <v>0</v>
      </c>
      <c r="F26" s="19">
        <v>0</v>
      </c>
      <c r="G26" s="19">
        <v>0</v>
      </c>
      <c r="H26" s="19">
        <v>0</v>
      </c>
      <c r="I26" s="19">
        <v>0</v>
      </c>
      <c r="J26" s="19">
        <v>0</v>
      </c>
      <c r="K26" s="19">
        <v>0</v>
      </c>
      <c r="L26" s="19">
        <v>0</v>
      </c>
      <c r="M26" s="27">
        <v>0</v>
      </c>
      <c r="N26" s="66">
        <v>0</v>
      </c>
      <c r="O26" s="66">
        <v>15</v>
      </c>
      <c r="P26" s="66">
        <v>10</v>
      </c>
      <c r="Q26" s="66">
        <v>10</v>
      </c>
      <c r="R26" s="66">
        <v>10</v>
      </c>
      <c r="S26" s="66">
        <v>10</v>
      </c>
      <c r="T26" s="66">
        <v>10</v>
      </c>
      <c r="U26" s="66">
        <v>10</v>
      </c>
      <c r="V26" s="68">
        <v>10</v>
      </c>
      <c r="W26" s="69">
        <v>10</v>
      </c>
      <c r="X26" s="70">
        <v>10</v>
      </c>
      <c r="Y26" s="96">
        <v>0</v>
      </c>
      <c r="Z26" s="71" t="s">
        <v>142</v>
      </c>
    </row>
    <row r="27" spans="1:26" s="91" customFormat="1" ht="11.45" customHeight="1">
      <c r="A27" s="33" t="s">
        <v>101</v>
      </c>
      <c r="B27" s="19">
        <v>0</v>
      </c>
      <c r="C27" s="19">
        <v>0</v>
      </c>
      <c r="D27" s="19">
        <v>0</v>
      </c>
      <c r="E27" s="19">
        <v>0</v>
      </c>
      <c r="F27" s="19">
        <v>0</v>
      </c>
      <c r="G27" s="19">
        <v>0</v>
      </c>
      <c r="H27" s="19">
        <v>0</v>
      </c>
      <c r="I27" s="19">
        <v>0</v>
      </c>
      <c r="J27" s="19">
        <v>0</v>
      </c>
      <c r="K27" s="19">
        <v>0</v>
      </c>
      <c r="L27" s="19">
        <v>0</v>
      </c>
      <c r="M27" s="27">
        <v>0</v>
      </c>
      <c r="N27" s="66">
        <v>0</v>
      </c>
      <c r="O27" s="66">
        <v>15</v>
      </c>
      <c r="P27" s="66">
        <v>10</v>
      </c>
      <c r="Q27" s="66">
        <v>10</v>
      </c>
      <c r="R27" s="66">
        <v>10</v>
      </c>
      <c r="S27" s="66">
        <v>10</v>
      </c>
      <c r="T27" s="66">
        <v>10</v>
      </c>
      <c r="U27" s="66">
        <v>10</v>
      </c>
      <c r="V27" s="70">
        <v>10</v>
      </c>
      <c r="W27" s="69">
        <v>10</v>
      </c>
      <c r="X27" s="70">
        <v>10</v>
      </c>
      <c r="Y27" s="96">
        <v>0</v>
      </c>
      <c r="Z27" s="71" t="s">
        <v>127</v>
      </c>
    </row>
    <row r="28" spans="1:26" s="91" customFormat="1" ht="11.45" customHeight="1">
      <c r="A28" s="33" t="s">
        <v>102</v>
      </c>
      <c r="B28" s="19">
        <v>0</v>
      </c>
      <c r="C28" s="19">
        <v>0</v>
      </c>
      <c r="D28" s="19">
        <v>0</v>
      </c>
      <c r="E28" s="19">
        <v>0</v>
      </c>
      <c r="F28" s="19">
        <v>0</v>
      </c>
      <c r="G28" s="19">
        <v>0</v>
      </c>
      <c r="H28" s="19">
        <v>0</v>
      </c>
      <c r="I28" s="19">
        <v>0</v>
      </c>
      <c r="J28" s="19">
        <v>0</v>
      </c>
      <c r="K28" s="19">
        <v>0</v>
      </c>
      <c r="L28" s="19">
        <v>0</v>
      </c>
      <c r="M28" s="27">
        <v>0</v>
      </c>
      <c r="N28" s="66">
        <v>0</v>
      </c>
      <c r="O28" s="66">
        <v>15</v>
      </c>
      <c r="P28" s="66">
        <v>15</v>
      </c>
      <c r="Q28" s="66">
        <v>15</v>
      </c>
      <c r="R28" s="66">
        <v>10</v>
      </c>
      <c r="S28" s="66">
        <v>10</v>
      </c>
      <c r="T28" s="66">
        <v>10</v>
      </c>
      <c r="U28" s="66">
        <v>10</v>
      </c>
      <c r="V28" s="70">
        <v>10</v>
      </c>
      <c r="W28" s="69">
        <v>10</v>
      </c>
      <c r="X28" s="70">
        <v>10</v>
      </c>
      <c r="Y28" s="96">
        <v>10</v>
      </c>
      <c r="Z28" s="80" t="s">
        <v>143</v>
      </c>
    </row>
    <row r="29" spans="1:26" s="91" customFormat="1" ht="11.45" customHeight="1">
      <c r="A29" s="33" t="s">
        <v>103</v>
      </c>
      <c r="B29" s="19">
        <v>0</v>
      </c>
      <c r="C29" s="19">
        <v>0</v>
      </c>
      <c r="D29" s="19">
        <v>0</v>
      </c>
      <c r="E29" s="19">
        <v>0</v>
      </c>
      <c r="F29" s="19">
        <v>0</v>
      </c>
      <c r="G29" s="19">
        <v>0</v>
      </c>
      <c r="H29" s="19">
        <v>0</v>
      </c>
      <c r="I29" s="19">
        <v>0</v>
      </c>
      <c r="J29" s="19">
        <v>0</v>
      </c>
      <c r="K29" s="19">
        <v>0</v>
      </c>
      <c r="L29" s="19">
        <v>0</v>
      </c>
      <c r="M29" s="27">
        <v>0</v>
      </c>
      <c r="N29" s="66">
        <v>0</v>
      </c>
      <c r="O29" s="66">
        <v>25</v>
      </c>
      <c r="P29" s="66">
        <v>25</v>
      </c>
      <c r="Q29" s="66">
        <v>25</v>
      </c>
      <c r="R29" s="66">
        <v>15</v>
      </c>
      <c r="S29" s="66">
        <v>15</v>
      </c>
      <c r="T29" s="66">
        <v>15</v>
      </c>
      <c r="U29" s="66">
        <v>15</v>
      </c>
      <c r="V29" s="68">
        <v>15</v>
      </c>
      <c r="W29" s="69">
        <v>15</v>
      </c>
      <c r="X29" s="70">
        <v>15</v>
      </c>
      <c r="Y29" s="96">
        <v>15</v>
      </c>
      <c r="Z29" s="80" t="s">
        <v>128</v>
      </c>
    </row>
    <row r="30" spans="1:26" s="91" customFormat="1" ht="11.45" customHeight="1">
      <c r="A30" s="33" t="s">
        <v>104</v>
      </c>
      <c r="B30" s="19">
        <v>0</v>
      </c>
      <c r="C30" s="19">
        <v>0</v>
      </c>
      <c r="D30" s="19">
        <v>0</v>
      </c>
      <c r="E30" s="19">
        <v>0</v>
      </c>
      <c r="F30" s="19">
        <v>0</v>
      </c>
      <c r="G30" s="19">
        <v>0</v>
      </c>
      <c r="H30" s="19">
        <v>0</v>
      </c>
      <c r="I30" s="19">
        <v>0</v>
      </c>
      <c r="J30" s="19">
        <v>0</v>
      </c>
      <c r="K30" s="19">
        <v>0</v>
      </c>
      <c r="L30" s="19">
        <v>0</v>
      </c>
      <c r="M30" s="27">
        <v>0</v>
      </c>
      <c r="N30" s="66">
        <v>0</v>
      </c>
      <c r="O30" s="66">
        <v>15</v>
      </c>
      <c r="P30" s="66">
        <v>15</v>
      </c>
      <c r="Q30" s="66">
        <v>15</v>
      </c>
      <c r="R30" s="66">
        <v>0</v>
      </c>
      <c r="S30" s="66">
        <v>0</v>
      </c>
      <c r="T30" s="66">
        <v>0</v>
      </c>
      <c r="U30" s="66">
        <v>0</v>
      </c>
      <c r="V30" s="70">
        <v>0</v>
      </c>
      <c r="W30" s="69">
        <v>0</v>
      </c>
      <c r="X30" s="70">
        <v>0</v>
      </c>
      <c r="Y30" s="96">
        <v>0</v>
      </c>
      <c r="Z30" s="80" t="s">
        <v>129</v>
      </c>
    </row>
    <row r="31" spans="1:26" s="91" customFormat="1" ht="11.45" customHeight="1">
      <c r="A31" s="33" t="s">
        <v>219</v>
      </c>
      <c r="B31" s="19">
        <v>0</v>
      </c>
      <c r="C31" s="19">
        <v>0</v>
      </c>
      <c r="D31" s="19">
        <v>0</v>
      </c>
      <c r="E31" s="19">
        <v>0</v>
      </c>
      <c r="F31" s="19">
        <v>0</v>
      </c>
      <c r="G31" s="19">
        <v>0</v>
      </c>
      <c r="H31" s="19">
        <v>0</v>
      </c>
      <c r="I31" s="19">
        <v>0</v>
      </c>
      <c r="J31" s="19">
        <v>0</v>
      </c>
      <c r="K31" s="19">
        <v>0</v>
      </c>
      <c r="L31" s="19">
        <v>0</v>
      </c>
      <c r="M31" s="27">
        <v>0</v>
      </c>
      <c r="N31" s="66">
        <v>0</v>
      </c>
      <c r="O31" s="66">
        <v>10</v>
      </c>
      <c r="P31" s="66">
        <v>10</v>
      </c>
      <c r="Q31" s="66">
        <v>7</v>
      </c>
      <c r="R31" s="66">
        <v>0</v>
      </c>
      <c r="S31" s="66">
        <v>0</v>
      </c>
      <c r="T31" s="66">
        <v>0</v>
      </c>
      <c r="U31" s="66">
        <v>0</v>
      </c>
      <c r="V31" s="70">
        <v>0</v>
      </c>
      <c r="W31" s="69">
        <v>0</v>
      </c>
      <c r="X31" s="70">
        <v>0</v>
      </c>
      <c r="Y31" s="96">
        <v>0</v>
      </c>
      <c r="Z31" s="80" t="s">
        <v>130</v>
      </c>
    </row>
    <row r="32" spans="1:26" s="91" customFormat="1" ht="11.45" customHeight="1">
      <c r="A32" s="33" t="s">
        <v>220</v>
      </c>
      <c r="B32" s="19">
        <v>0</v>
      </c>
      <c r="C32" s="19">
        <v>0</v>
      </c>
      <c r="D32" s="19">
        <v>0</v>
      </c>
      <c r="E32" s="19">
        <v>0</v>
      </c>
      <c r="F32" s="19">
        <v>0</v>
      </c>
      <c r="G32" s="19">
        <v>0</v>
      </c>
      <c r="H32" s="19">
        <v>0</v>
      </c>
      <c r="I32" s="19">
        <v>0</v>
      </c>
      <c r="J32" s="19">
        <v>0</v>
      </c>
      <c r="K32" s="19">
        <v>0</v>
      </c>
      <c r="L32" s="19">
        <v>10</v>
      </c>
      <c r="M32" s="27">
        <v>10</v>
      </c>
      <c r="N32" s="66">
        <v>10</v>
      </c>
      <c r="O32" s="66">
        <v>0</v>
      </c>
      <c r="P32" s="66">
        <v>0</v>
      </c>
      <c r="Q32" s="66">
        <v>0</v>
      </c>
      <c r="R32" s="66">
        <v>0</v>
      </c>
      <c r="S32" s="66">
        <v>0</v>
      </c>
      <c r="T32" s="66">
        <v>0</v>
      </c>
      <c r="U32" s="66">
        <v>0</v>
      </c>
      <c r="V32" s="70">
        <v>0</v>
      </c>
      <c r="W32" s="69">
        <v>0</v>
      </c>
      <c r="X32" s="70">
        <v>0</v>
      </c>
      <c r="Y32" s="96">
        <v>0</v>
      </c>
      <c r="Z32" s="80" t="s">
        <v>131</v>
      </c>
    </row>
    <row r="33" spans="1:26" s="91" customFormat="1" ht="11.45" customHeight="1">
      <c r="A33" s="33" t="s">
        <v>221</v>
      </c>
      <c r="B33" s="19">
        <v>0</v>
      </c>
      <c r="C33" s="19">
        <v>0</v>
      </c>
      <c r="D33" s="19">
        <v>0</v>
      </c>
      <c r="E33" s="19">
        <v>0</v>
      </c>
      <c r="F33" s="19">
        <v>0</v>
      </c>
      <c r="G33" s="19">
        <v>0</v>
      </c>
      <c r="H33" s="19">
        <v>0</v>
      </c>
      <c r="I33" s="19">
        <v>0</v>
      </c>
      <c r="J33" s="19">
        <v>0</v>
      </c>
      <c r="K33" s="19">
        <v>0</v>
      </c>
      <c r="L33" s="19">
        <v>10</v>
      </c>
      <c r="M33" s="27">
        <v>10</v>
      </c>
      <c r="N33" s="66">
        <v>10</v>
      </c>
      <c r="O33" s="66">
        <v>10</v>
      </c>
      <c r="P33" s="66">
        <v>10</v>
      </c>
      <c r="Q33" s="66" t="s">
        <v>12</v>
      </c>
      <c r="R33" s="66">
        <v>0</v>
      </c>
      <c r="S33" s="66">
        <v>0</v>
      </c>
      <c r="T33" s="66">
        <v>0</v>
      </c>
      <c r="U33" s="66">
        <v>0</v>
      </c>
      <c r="V33" s="70">
        <v>0</v>
      </c>
      <c r="W33" s="69">
        <v>0</v>
      </c>
      <c r="X33" s="70">
        <v>0</v>
      </c>
      <c r="Y33" s="96">
        <v>0</v>
      </c>
      <c r="Z33" s="80" t="s">
        <v>132</v>
      </c>
    </row>
    <row r="34" spans="1:26" s="91" customFormat="1" ht="11.45" customHeight="1">
      <c r="A34" s="33" t="s">
        <v>222</v>
      </c>
      <c r="B34" s="19">
        <v>0</v>
      </c>
      <c r="C34" s="19">
        <v>0</v>
      </c>
      <c r="D34" s="19">
        <v>0</v>
      </c>
      <c r="E34" s="19">
        <v>0</v>
      </c>
      <c r="F34" s="19">
        <v>0</v>
      </c>
      <c r="G34" s="19">
        <v>0</v>
      </c>
      <c r="H34" s="19">
        <v>0</v>
      </c>
      <c r="I34" s="19">
        <v>0</v>
      </c>
      <c r="J34" s="19">
        <v>0</v>
      </c>
      <c r="K34" s="19">
        <v>0</v>
      </c>
      <c r="L34" s="19">
        <v>15</v>
      </c>
      <c r="M34" s="27">
        <v>15</v>
      </c>
      <c r="N34" s="66">
        <v>15</v>
      </c>
      <c r="O34" s="66">
        <v>0</v>
      </c>
      <c r="P34" s="66">
        <v>0</v>
      </c>
      <c r="Q34" s="66">
        <v>0</v>
      </c>
      <c r="R34" s="66">
        <v>0</v>
      </c>
      <c r="S34" s="66">
        <v>0</v>
      </c>
      <c r="T34" s="66">
        <v>0</v>
      </c>
      <c r="U34" s="66">
        <v>0</v>
      </c>
      <c r="V34" s="70">
        <v>0</v>
      </c>
      <c r="W34" s="69">
        <v>0</v>
      </c>
      <c r="X34" s="70">
        <v>0</v>
      </c>
      <c r="Y34" s="96">
        <v>0</v>
      </c>
      <c r="Z34" s="80" t="s">
        <v>133</v>
      </c>
    </row>
    <row r="35" spans="1:26" s="91" customFormat="1" ht="11.45" customHeight="1">
      <c r="A35" s="33" t="s">
        <v>108</v>
      </c>
      <c r="B35" s="19"/>
      <c r="C35" s="19"/>
      <c r="D35" s="19"/>
      <c r="E35" s="19"/>
      <c r="F35" s="19"/>
      <c r="G35" s="19"/>
      <c r="H35" s="19"/>
      <c r="I35" s="19"/>
      <c r="J35" s="19"/>
      <c r="K35" s="19"/>
      <c r="L35" s="19"/>
      <c r="M35" s="27"/>
      <c r="N35" s="66"/>
      <c r="O35" s="66"/>
      <c r="P35" s="66"/>
      <c r="Q35" s="66"/>
      <c r="R35" s="66"/>
      <c r="S35" s="66"/>
      <c r="T35" s="66"/>
      <c r="U35" s="66"/>
      <c r="V35" s="70"/>
      <c r="W35" s="69"/>
      <c r="X35" s="70"/>
      <c r="Y35" s="96"/>
      <c r="Z35" s="80" t="s">
        <v>134</v>
      </c>
    </row>
    <row r="36" spans="1:26" s="91" customFormat="1" ht="11.45" customHeight="1">
      <c r="A36" s="33" t="s">
        <v>109</v>
      </c>
      <c r="B36" s="19">
        <v>0</v>
      </c>
      <c r="C36" s="19">
        <v>0</v>
      </c>
      <c r="D36" s="19">
        <v>0</v>
      </c>
      <c r="E36" s="19">
        <v>0</v>
      </c>
      <c r="F36" s="19">
        <v>0</v>
      </c>
      <c r="G36" s="19">
        <v>0</v>
      </c>
      <c r="H36" s="19">
        <v>0</v>
      </c>
      <c r="I36" s="19">
        <v>0</v>
      </c>
      <c r="J36" s="19">
        <v>0</v>
      </c>
      <c r="K36" s="19">
        <v>0</v>
      </c>
      <c r="L36" s="19">
        <v>0</v>
      </c>
      <c r="M36" s="27">
        <v>0</v>
      </c>
      <c r="N36" s="66">
        <v>0</v>
      </c>
      <c r="O36" s="66">
        <v>0</v>
      </c>
      <c r="P36" s="66">
        <v>0</v>
      </c>
      <c r="Q36" s="66">
        <v>0</v>
      </c>
      <c r="R36" s="66">
        <v>0</v>
      </c>
      <c r="S36" s="66">
        <v>0</v>
      </c>
      <c r="T36" s="66">
        <v>0</v>
      </c>
      <c r="U36" s="66">
        <v>0</v>
      </c>
      <c r="V36" s="70">
        <v>0</v>
      </c>
      <c r="W36" s="69">
        <v>0</v>
      </c>
      <c r="X36" s="70">
        <v>0</v>
      </c>
      <c r="Y36" s="96">
        <v>0</v>
      </c>
      <c r="Z36" s="80" t="s">
        <v>135</v>
      </c>
    </row>
    <row r="37" spans="1:26" s="91" customFormat="1" ht="24" customHeight="1">
      <c r="A37" s="33" t="s">
        <v>146</v>
      </c>
      <c r="B37" s="19">
        <v>0</v>
      </c>
      <c r="C37" s="19">
        <v>0</v>
      </c>
      <c r="D37" s="19">
        <v>0</v>
      </c>
      <c r="E37" s="19">
        <v>0</v>
      </c>
      <c r="F37" s="19">
        <v>0</v>
      </c>
      <c r="G37" s="19">
        <v>0</v>
      </c>
      <c r="H37" s="19">
        <v>0</v>
      </c>
      <c r="I37" s="19">
        <v>0</v>
      </c>
      <c r="J37" s="19">
        <v>0</v>
      </c>
      <c r="K37" s="19">
        <v>0</v>
      </c>
      <c r="L37" s="19">
        <v>0</v>
      </c>
      <c r="M37" s="27">
        <v>0</v>
      </c>
      <c r="N37" s="66">
        <v>0</v>
      </c>
      <c r="O37" s="66">
        <v>25</v>
      </c>
      <c r="P37" s="66">
        <v>25</v>
      </c>
      <c r="Q37" s="66">
        <v>25</v>
      </c>
      <c r="R37" s="66">
        <v>25</v>
      </c>
      <c r="S37" s="66">
        <v>25</v>
      </c>
      <c r="T37" s="66">
        <v>25</v>
      </c>
      <c r="U37" s="66">
        <v>25</v>
      </c>
      <c r="V37" s="70">
        <v>25</v>
      </c>
      <c r="W37" s="69">
        <v>25</v>
      </c>
      <c r="X37" s="70">
        <v>25</v>
      </c>
      <c r="Y37" s="96">
        <v>25</v>
      </c>
      <c r="Z37" s="81" t="s">
        <v>138</v>
      </c>
    </row>
    <row r="38" spans="1:26" s="91" customFormat="1" ht="24" customHeight="1">
      <c r="A38" s="33" t="s">
        <v>147</v>
      </c>
      <c r="B38" s="19">
        <v>0</v>
      </c>
      <c r="C38" s="19">
        <v>0</v>
      </c>
      <c r="D38" s="19">
        <v>0</v>
      </c>
      <c r="E38" s="19">
        <v>0</v>
      </c>
      <c r="F38" s="19">
        <v>0</v>
      </c>
      <c r="G38" s="19">
        <v>0</v>
      </c>
      <c r="H38" s="19">
        <v>0</v>
      </c>
      <c r="I38" s="19">
        <v>0</v>
      </c>
      <c r="J38" s="19">
        <v>0</v>
      </c>
      <c r="K38" s="19">
        <v>0</v>
      </c>
      <c r="L38" s="19">
        <v>0</v>
      </c>
      <c r="M38" s="27">
        <v>0</v>
      </c>
      <c r="N38" s="66">
        <v>0</v>
      </c>
      <c r="O38" s="66">
        <v>35</v>
      </c>
      <c r="P38" s="66">
        <v>35</v>
      </c>
      <c r="Q38" s="66">
        <v>35</v>
      </c>
      <c r="R38" s="66">
        <v>35</v>
      </c>
      <c r="S38" s="66">
        <v>35</v>
      </c>
      <c r="T38" s="66">
        <v>35</v>
      </c>
      <c r="U38" s="66">
        <v>35</v>
      </c>
      <c r="V38" s="82">
        <v>30</v>
      </c>
      <c r="W38" s="69">
        <v>30</v>
      </c>
      <c r="X38" s="70">
        <v>30</v>
      </c>
      <c r="Y38" s="96">
        <v>30</v>
      </c>
      <c r="Z38" s="81" t="s">
        <v>144</v>
      </c>
    </row>
    <row r="39" spans="1:26" s="91" customFormat="1" ht="24" customHeight="1">
      <c r="A39" s="33" t="s">
        <v>148</v>
      </c>
      <c r="B39" s="19">
        <v>0</v>
      </c>
      <c r="C39" s="19">
        <v>0</v>
      </c>
      <c r="D39" s="19">
        <v>0</v>
      </c>
      <c r="E39" s="19">
        <v>0</v>
      </c>
      <c r="F39" s="19">
        <v>0</v>
      </c>
      <c r="G39" s="19">
        <v>0</v>
      </c>
      <c r="H39" s="19">
        <v>0</v>
      </c>
      <c r="I39" s="19">
        <v>0</v>
      </c>
      <c r="J39" s="19">
        <v>0</v>
      </c>
      <c r="K39" s="19">
        <v>0</v>
      </c>
      <c r="L39" s="19">
        <v>0</v>
      </c>
      <c r="M39" s="27">
        <v>0</v>
      </c>
      <c r="N39" s="66">
        <v>0</v>
      </c>
      <c r="O39" s="66">
        <v>60</v>
      </c>
      <c r="P39" s="66">
        <v>60</v>
      </c>
      <c r="Q39" s="66">
        <v>60</v>
      </c>
      <c r="R39" s="66">
        <v>60</v>
      </c>
      <c r="S39" s="66">
        <v>60</v>
      </c>
      <c r="T39" s="66">
        <v>60</v>
      </c>
      <c r="U39" s="66">
        <v>35</v>
      </c>
      <c r="V39" s="82">
        <v>30</v>
      </c>
      <c r="W39" s="69">
        <v>30</v>
      </c>
      <c r="X39" s="70">
        <v>30</v>
      </c>
      <c r="Y39" s="96">
        <v>30</v>
      </c>
      <c r="Z39" s="81" t="s">
        <v>145</v>
      </c>
    </row>
    <row r="40" spans="1:26" s="91" customFormat="1" ht="24" customHeight="1">
      <c r="A40" s="32" t="s">
        <v>105</v>
      </c>
      <c r="B40" s="19">
        <v>0</v>
      </c>
      <c r="C40" s="19">
        <v>0</v>
      </c>
      <c r="D40" s="19">
        <v>0</v>
      </c>
      <c r="E40" s="19">
        <v>0</v>
      </c>
      <c r="F40" s="19">
        <v>0</v>
      </c>
      <c r="G40" s="19">
        <v>0</v>
      </c>
      <c r="H40" s="19">
        <v>0</v>
      </c>
      <c r="I40" s="19">
        <v>0</v>
      </c>
      <c r="J40" s="19">
        <v>0</v>
      </c>
      <c r="K40" s="19">
        <v>0</v>
      </c>
      <c r="L40" s="19">
        <v>0</v>
      </c>
      <c r="M40" s="27">
        <v>0</v>
      </c>
      <c r="N40" s="66">
        <v>0</v>
      </c>
      <c r="O40" s="66">
        <v>15</v>
      </c>
      <c r="P40" s="66">
        <v>15</v>
      </c>
      <c r="Q40" s="66">
        <v>15</v>
      </c>
      <c r="R40" s="66">
        <v>15</v>
      </c>
      <c r="S40" s="66">
        <v>15</v>
      </c>
      <c r="T40" s="66">
        <v>15</v>
      </c>
      <c r="U40" s="66">
        <v>15</v>
      </c>
      <c r="V40" s="82">
        <v>15</v>
      </c>
      <c r="W40" s="69">
        <v>15</v>
      </c>
      <c r="X40" s="70">
        <v>15</v>
      </c>
      <c r="Y40" s="96">
        <v>15</v>
      </c>
      <c r="Z40" s="80" t="s">
        <v>136</v>
      </c>
    </row>
    <row r="41" spans="1:26" s="91" customFormat="1" ht="11.45" customHeight="1">
      <c r="A41" s="33" t="s">
        <v>106</v>
      </c>
      <c r="B41" s="19">
        <v>0</v>
      </c>
      <c r="C41" s="19">
        <v>0</v>
      </c>
      <c r="D41" s="19">
        <v>0</v>
      </c>
      <c r="E41" s="19">
        <v>0</v>
      </c>
      <c r="F41" s="19">
        <v>0</v>
      </c>
      <c r="G41" s="19">
        <v>0</v>
      </c>
      <c r="H41" s="19">
        <v>0</v>
      </c>
      <c r="I41" s="19">
        <v>0</v>
      </c>
      <c r="J41" s="19">
        <v>0</v>
      </c>
      <c r="K41" s="19">
        <v>0</v>
      </c>
      <c r="L41" s="19">
        <v>20</v>
      </c>
      <c r="M41" s="27">
        <v>20</v>
      </c>
      <c r="N41" s="66">
        <v>20</v>
      </c>
      <c r="O41" s="66">
        <v>20</v>
      </c>
      <c r="P41" s="66">
        <v>20</v>
      </c>
      <c r="Q41" s="66">
        <v>20</v>
      </c>
      <c r="R41" s="66">
        <v>17</v>
      </c>
      <c r="S41" s="66">
        <v>17</v>
      </c>
      <c r="T41" s="66">
        <v>17</v>
      </c>
      <c r="U41" s="66">
        <v>17</v>
      </c>
      <c r="V41" s="82">
        <v>17</v>
      </c>
      <c r="W41" s="69">
        <v>17</v>
      </c>
      <c r="X41" s="70">
        <v>17</v>
      </c>
      <c r="Y41" s="96">
        <v>17</v>
      </c>
      <c r="Z41" s="80" t="s">
        <v>137</v>
      </c>
    </row>
    <row r="42" spans="1:26" s="91" customFormat="1" ht="30" customHeight="1">
      <c r="A42" s="33" t="s">
        <v>107</v>
      </c>
      <c r="B42" s="19">
        <v>0</v>
      </c>
      <c r="C42" s="19">
        <v>0</v>
      </c>
      <c r="D42" s="19">
        <v>0</v>
      </c>
      <c r="E42" s="19">
        <v>0</v>
      </c>
      <c r="F42" s="19">
        <v>0</v>
      </c>
      <c r="G42" s="19">
        <v>0</v>
      </c>
      <c r="H42" s="19">
        <v>0</v>
      </c>
      <c r="I42" s="19">
        <v>0</v>
      </c>
      <c r="J42" s="19">
        <v>0</v>
      </c>
      <c r="K42" s="19">
        <v>0</v>
      </c>
      <c r="L42" s="19">
        <v>0</v>
      </c>
      <c r="M42" s="27">
        <v>0</v>
      </c>
      <c r="N42" s="66">
        <v>0</v>
      </c>
      <c r="O42" s="79">
        <v>0</v>
      </c>
      <c r="P42" s="83" t="s">
        <v>139</v>
      </c>
      <c r="Q42" s="83" t="s">
        <v>139</v>
      </c>
      <c r="R42" s="83" t="s">
        <v>139</v>
      </c>
      <c r="S42" s="83" t="s">
        <v>139</v>
      </c>
      <c r="T42" s="83" t="s">
        <v>139</v>
      </c>
      <c r="U42" s="83" t="s">
        <v>139</v>
      </c>
      <c r="V42" s="84" t="s">
        <v>139</v>
      </c>
      <c r="W42" s="85" t="s">
        <v>156</v>
      </c>
      <c r="X42" s="99" t="s">
        <v>242</v>
      </c>
      <c r="Y42" s="99" t="s">
        <v>242</v>
      </c>
      <c r="Z42" s="80" t="s">
        <v>158</v>
      </c>
    </row>
    <row r="43" spans="1:26" ht="0.95" customHeight="1" thickBot="1">
      <c r="A43" s="16"/>
      <c r="B43" s="8"/>
      <c r="C43" s="8"/>
      <c r="D43" s="7"/>
      <c r="E43" s="7"/>
      <c r="F43" s="7"/>
      <c r="G43" s="7"/>
      <c r="H43" s="7"/>
      <c r="I43" s="7"/>
      <c r="J43" s="7"/>
      <c r="K43" s="6"/>
      <c r="L43" s="6"/>
      <c r="M43" s="120"/>
      <c r="N43" s="7"/>
      <c r="O43" s="8"/>
      <c r="P43" s="10"/>
      <c r="Q43" s="7"/>
      <c r="R43" s="10"/>
      <c r="S43" s="10"/>
      <c r="T43" s="7"/>
      <c r="U43" s="10"/>
      <c r="V43" s="37"/>
      <c r="W43" s="6"/>
      <c r="X43" s="20"/>
      <c r="Y43" s="53"/>
      <c r="Z43" s="25"/>
    </row>
    <row r="44" spans="1:26" s="2" customFormat="1" ht="312.60000000000002" customHeight="1">
      <c r="A44" s="112" t="str">
        <f>SUBSTITUTE(A47&amp;B47,CHAR(10),CHAR(10)&amp;"　　　　　")</f>
        <v>說　　明：18.自105年1月8日起至119年12月31日止報廢或出口符合貨物稅條例第12條之5規定之中古汽、機車，於報廢或出口前、後6個月內購
　　　　　   買上開車輛新車且完成新領牌照登記者，該等新車應徵之貨物稅汽車每輛最高減徵新臺幣5萬元，機車每輛最高減徵新臺幣4千元。
　　　　　19.自106年1月28日起至119年12月31日止，購買完全以電能為動力之電動車輛並完成登記者，免徵該等車輛應徵之貨物稅。但電動小
　　　　　   客車免徵金額以完稅價格新臺幣140萬元計算之稅額為限，超過部分，減半徵收。
　　　　　20.自106年8月18日起至115年12月31日止，報廢符合貨物稅條例第12條之6規定之老舊大型車，並購買新大型車且完成新領牌照登記
　　　　　   者，該等新車應徵之貨物稅每輛最高減徵新臺幣40萬元。
　　　　　21.自106年11月24日起至116年11月23日止，專供太陽光電模組用玻璃免徵貨物稅。
　　　　　22.自108年6月15日起至118年12月31日止，購買經經濟部核定能源效率分級為第1級或第2級之新電冰箱、新冷暖氣機或新除濕機非供
　　　　　   銷售且未退貨或換貨者，該等貨物應徵之貨物稅每輛最高減徵新臺幣2千元。
　　　　　23.自110年12月1日起至115年9月30日止，卜特蘭一型水泥稅額自每公噸320元調降為160元。
　　　　　24.自110年12月1日起至111年2月6日止，汽、柴油稅額自每公秉6,830元及3,990元調降為5,830元及2,990元。
　　　　　25.自111年2月7日起至115年3月15日止，汽、柴油稅額自每公秉6,830元及3,990元調降為4,830元及2,490元。
　　　　　26.自113年1月1日起，符合減碳認定基準水硬性混合水泥及墁砌水泥貨物稅應徵稅額，由每公噸徵收440元，依添加物比率不同分別
　　　　　   調減為260元或220元。
　　　　　27.自114年9月7日起至119年12月31日止，新購小型小客車(2,000cc以下)、小型機車(150cc以下)並完成新領牌照登記者，每輛貨物
　　　　　   稅最高分別減徵5萬元及2千元。
　　　　　28.自115年3月16日起至115年9月30日止，汽、柴油稅額自每公秉6,830元及3,990元調降為3,415元及1,995元。
　　　　　29.自115年4月2日起至115年9月30日止，液化石油氣稅額自每公噸690元調降為345元。
　　　　　30.本表資料更新截止日為115年5月31日。
　　　　　</v>
      </c>
      <c r="B44" s="112"/>
      <c r="C44" s="112"/>
      <c r="D44" s="112"/>
      <c r="E44" s="112"/>
      <c r="F44" s="112"/>
      <c r="G44" s="112"/>
      <c r="H44" s="112"/>
      <c r="I44" s="112"/>
      <c r="J44" s="112"/>
      <c r="K44" s="112"/>
      <c r="L44" s="112"/>
      <c r="M44" s="107"/>
      <c r="N44" s="106" t="str">
        <f>SUBSTITUTE(N47&amp;O47,CHAR(10),CHAR(10)&amp;"　　 　 　　")</f>
        <v>Explanation: 18.For a person who scraps or exports, from January 8, 2016 to December 31, 2030, his/her used vehicle or motorcycle which meets the requirements of Article 12-5 of 
　　 　 　　    the Commodity Tax Act and purchases a new vehicle or motorcycle as well as completes registration within 6 months before or after the scrap or export date, the 
　　 　 　　    commodity tax of the new vehicle shall be reduced at most by NT$50,000 and the commodity tax of the new motorcycle shall be reduced at most by NT$4,000.
　　 　 　　19.From January 28, 2017 to December 31, 2030, a person who purchases a completely electric-operated automobile or motorcycle and completed registration shall
　　 　 　　    be exempted from the commodity tax. However, the exempted tax amount of the electric-operated passenger vehicle shall be limited to NT$1.4 million taxable 
　　 　 　　    value, the excessive portion is taxed at one-half (1/2) of the statutory tax rate.
　　 　 　　20.For a person who scraps, from August 18, 2017 to December 31, 2026, his/her used large vehicle which meets the requirements of Article 12-6 of the Commodity
　　 　 　　    Tax Act and purchases a new large vehicle as well as completes registration, the commodity tax of the new large vehicle shall be reduced at most by NT$400,000.
　　 　 　　21.From November 24, 2017 to November 23, 2027, the glass used exclusively for photovoltaic modules shall be exempted from the Commodity Tax.
　　 　 　　22.From June 15, 2019 to December 31, 2029, the commodity tax on new refrigerators, new air conditioners, and new dehumidifiers which are classified as first- or 
　　 　 　　    second-grade of the energy-efficient levels approved by the Ministry of Economic Affairs and are not for resale, returned, or exchanged shall be reduced by the 
　　 　 　　    maximum amount of NT$2,000 in accordance with the Commodity Tax Refund Table for the Refrigerator, the Air Conditioner, and the Dehumidifier.
　　 　 　　23.From December 1, 2021 to September 30, 2026, there was a reduction in the amount of the commodity tax of the Portland 1 cement from NT$320 to NT$160 per 
　　 　 　　    MT.
　　 　 　　24.From December 1, 2021 to February 6, 2022, there was a reduction in the amount of the commodity tax of the Gasoline and Diesel oil from NT$6,830 &amp; NT$3,990
　　 　 　　    to NT$5,830 &amp; NT$2,990 per kiloliter.
　　 　 　　25.From February 7, 2022 to March 15, 2026, there was a reduction in the amount of the commodity tax of the Gasoline and Diesel oil from NT$6,830 &amp; NT$3,990
　　 　 　　    to NT$4,830 &amp; NT$2,490 per kiloliter.
　　 　 　　26.From January 1, 2024, depending on the proportions of additives, the commodity tax amount of Blended Hydraulic Cements and Masonry Cements which are in 
　　 　 　　    compliance with the Carbon Reduction Determination Criteria, was reduced from NT$400 to NT$260 or NT$220 per metric ton.
　　 　 　　27.From September 7, 2025, to December 31, 2030, if a person purchases and registers a new passenger sedan with a cylinder volume of 2,000cc or below (hereinafter
　　 　 　　    referred to as the “new small car”) or a new motorcycle with a cylinder volume of 150cc or below (hereinafter referred to as the “new small motorcycle”), the
　　 　 　　    commodity tax may be reduced by up to NT$50,000 for the new small car and by up to NT$2,000 for the new small motorcycle.
　　 　 　　28.From March 16, 2026 to  September 30, 2026, there was a reduction in the amount of the commodity tax of the Gasoline and Diesel oil from NT$6,830 &amp;
　　 　 　　     NT$3,990 to NT$3,415 &amp; NT$1,995 per kiloliter.
　　 　 　　29.From April 2, 2026 to  September 30, 2026, there was a reduction in the amount of the commodity tax of the Liquefied petroleum gas from NT$690 to NT$345 per
　　 　 　　     metric ton.
　　 　 　　30.The data in this table is current as of May 31, 2026.</v>
      </c>
      <c r="O44" s="107"/>
      <c r="P44" s="107"/>
      <c r="Q44" s="107"/>
      <c r="R44" s="107"/>
      <c r="S44" s="107"/>
      <c r="T44" s="107"/>
      <c r="U44" s="107"/>
      <c r="V44" s="107"/>
      <c r="W44" s="107"/>
      <c r="X44" s="107"/>
      <c r="Y44" s="107"/>
      <c r="Z44" s="107"/>
    </row>
    <row r="45" spans="1:26" s="2" customFormat="1" ht="15" customHeight="1">
      <c r="A45" s="115"/>
      <c r="B45" s="115"/>
      <c r="C45" s="116"/>
      <c r="D45" s="116"/>
      <c r="E45" s="116"/>
      <c r="F45" s="116"/>
      <c r="G45" s="116"/>
      <c r="H45" s="116"/>
      <c r="I45" s="116"/>
      <c r="J45" s="116"/>
      <c r="K45" s="116"/>
      <c r="L45" s="116"/>
      <c r="M45" s="117" t="str">
        <f>SUBSTITUTE(M48&amp;N48,CHAR(10),CHAR(10)&amp;"　　 　 　　")</f>
        <v/>
      </c>
      <c r="N45" s="117"/>
      <c r="O45" s="117"/>
      <c r="P45" s="117"/>
      <c r="Q45" s="117"/>
      <c r="R45" s="117"/>
      <c r="S45" s="117"/>
      <c r="T45" s="117"/>
      <c r="U45" s="117"/>
      <c r="V45" s="117"/>
      <c r="W45" s="117"/>
      <c r="X45" s="117"/>
      <c r="Y45" s="117"/>
      <c r="Z45" s="117"/>
    </row>
    <row r="46" spans="1:26" s="4" customFormat="1" ht="15" customHeight="1">
      <c r="A46" s="105" t="str">
        <f>SUBSTITUTE(A49&amp;C49,CHAR(10),CHAR(10)&amp;"　　　　　")</f>
        <v/>
      </c>
      <c r="B46" s="105"/>
      <c r="C46" s="105"/>
      <c r="D46" s="105"/>
      <c r="E46" s="105"/>
      <c r="F46" s="105"/>
      <c r="G46" s="105"/>
      <c r="H46" s="105"/>
      <c r="I46" s="105"/>
      <c r="J46" s="105"/>
      <c r="K46" s="105"/>
      <c r="L46" s="105"/>
      <c r="M46" s="105" t="str">
        <f>SUBSTITUTE(M49&amp;N49,CHAR(10),CHAR(10)&amp;"　  　 ")</f>
        <v/>
      </c>
      <c r="N46" s="105"/>
      <c r="O46" s="105"/>
      <c r="P46" s="105"/>
      <c r="Q46" s="105"/>
      <c r="R46" s="105"/>
      <c r="S46" s="105"/>
      <c r="T46" s="105"/>
      <c r="U46" s="105"/>
      <c r="V46" s="105"/>
      <c r="W46" s="105"/>
      <c r="X46" s="105"/>
      <c r="Y46" s="105"/>
      <c r="Z46" s="105"/>
    </row>
    <row r="47" spans="1:26" ht="409.6" hidden="1">
      <c r="A47" s="47" t="s">
        <v>224</v>
      </c>
      <c r="B47" s="48" t="s">
        <v>235</v>
      </c>
      <c r="N47" s="51" t="s">
        <v>241</v>
      </c>
      <c r="O47" s="52" t="s">
        <v>236</v>
      </c>
    </row>
    <row r="48" spans="1:26">
      <c r="B48" s="54"/>
    </row>
    <row r="49" spans="1:13">
      <c r="A49" s="12"/>
      <c r="M49" s="12"/>
    </row>
    <row r="50" spans="1:13" ht="15" customHeight="1"/>
  </sheetData>
  <mergeCells count="8">
    <mergeCell ref="N1:Z1"/>
    <mergeCell ref="A46:L46"/>
    <mergeCell ref="M46:Z46"/>
    <mergeCell ref="A45:L45"/>
    <mergeCell ref="M45:Z45"/>
    <mergeCell ref="N44:Z44"/>
    <mergeCell ref="A44:M44"/>
    <mergeCell ref="A1:M1"/>
  </mergeCells>
  <phoneticPr fontId="1" type="noConversion"/>
  <printOptions horizontalCentered="1"/>
  <pageMargins left="0.78740157480314965" right="0.78740157480314965" top="0.31496062992125984" bottom="0.19685039370078741" header="0.39370078740157483" footer="0.39370078740157483"/>
  <pageSetup paperSize="9" scale="83" firstPageNumber="17" fitToWidth="2" fitToHeight="0" orientation="portrait" useFirstPageNumber="1" r:id="rId1"/>
  <headerFooter alignWithMargins="0">
    <oddFooter>&amp;C&amp;P</oddFooter>
  </headerFooter>
  <colBreaks count="1" manualBreakCount="1">
    <brk id="13" max="43"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2</vt:i4>
      </vt:variant>
      <vt:variant>
        <vt:lpstr>已命名的範圍</vt:lpstr>
      </vt:variant>
      <vt:variant>
        <vt:i4>2</vt:i4>
      </vt:variant>
    </vt:vector>
  </HeadingPairs>
  <TitlesOfParts>
    <vt:vector size="4" baseType="lpstr">
      <vt:lpstr>表(1)</vt:lpstr>
      <vt:lpstr>表(2)</vt:lpstr>
      <vt:lpstr>'表(1)'!Print_Area</vt:lpstr>
      <vt:lpstr>'表(2)'!Print_Area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2026-07-01T05:39:25Z</cp:lastPrinted>
  <dcterms:created xsi:type="dcterms:W3CDTF">2001-11-06T09:07:39Z</dcterms:created>
  <dcterms:modified xsi:type="dcterms:W3CDTF">2026-07-01T05:39:44Z</dcterms:modified>
</cp:coreProperties>
</file>