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64011"/>
  <mc:AlternateContent xmlns:mc="http://schemas.openxmlformats.org/markup-compatibility/2006">
    <mc:Choice Requires="x15">
      <x15ac:absPath xmlns:x15ac="http://schemas.microsoft.com/office/spreadsheetml/2010/11/ac" url="M:\賦稅統計科\Year_Fin\114電子書\htm\"/>
    </mc:Choice>
  </mc:AlternateContent>
  <bookViews>
    <workbookView xWindow="0" yWindow="0" windowWidth="28800" windowHeight="14535"/>
  </bookViews>
  <sheets>
    <sheet name="表" sheetId="1" r:id="rId1"/>
  </sheets>
  <calcPr calcId="162913"/>
</workbook>
</file>

<file path=xl/calcChain.xml><?xml version="1.0" encoding="utf-8"?>
<calcChain xmlns="http://schemas.openxmlformats.org/spreadsheetml/2006/main">
  <c r="I31" i="1" l="1"/>
  <c r="A31" i="1"/>
  <c r="Q30" i="1"/>
  <c r="I30" i="1"/>
  <c r="A30" i="1"/>
  <c r="I29" i="1"/>
  <c r="A29" i="1"/>
</calcChain>
</file>

<file path=xl/sharedStrings.xml><?xml version="1.0" encoding="utf-8"?>
<sst xmlns="http://schemas.openxmlformats.org/spreadsheetml/2006/main" count="124" uniqueCount="92">
  <si>
    <t>說　　明：</t>
  </si>
  <si>
    <t>Table 2-1.  Net Revenues of Treasury (1/2)</t>
  </si>
  <si>
    <t>資料來源：</t>
  </si>
  <si>
    <t>附　　註：</t>
  </si>
  <si>
    <t>Source：</t>
  </si>
  <si>
    <t>Explanation：</t>
  </si>
  <si>
    <t>Note：</t>
  </si>
  <si>
    <t>表2-1. 各級公庫收入淨額 (1/2)</t>
  </si>
  <si>
    <t>總　　　計</t>
  </si>
  <si>
    <t>Grand Total</t>
  </si>
  <si>
    <t>會計年度
及
庫　　別</t>
  </si>
  <si>
    <t>經</t>
  </si>
  <si>
    <t>合　　　計</t>
  </si>
  <si>
    <t>稅課收入</t>
  </si>
  <si>
    <t>獨占及專賣
收　　　入</t>
  </si>
  <si>
    <t>工程受益費
收　　　入</t>
  </si>
  <si>
    <t>罰款及賠償
收　　　入</t>
  </si>
  <si>
    <t>Total</t>
  </si>
  <si>
    <t>Revenues from
Taxes</t>
  </si>
  <si>
    <t>Revenues from
Fines &amp;
Indemnities</t>
  </si>
  <si>
    <t>規費收入</t>
  </si>
  <si>
    <t>營業盈餘及事業收入</t>
  </si>
  <si>
    <t>小　　計</t>
  </si>
  <si>
    <t>廢舊物資售價</t>
  </si>
  <si>
    <t>營業基金
盈餘繳庫</t>
  </si>
  <si>
    <t>Subtotal</t>
  </si>
  <si>
    <t>表2-1. 各級公庫收入淨額 (2/2)</t>
  </si>
  <si>
    <t>投資收益</t>
  </si>
  <si>
    <t>捐獻及贈與
收　　　入</t>
  </si>
  <si>
    <t>財產作價</t>
  </si>
  <si>
    <t>Table 2-1.  Net Revenues of Treasury (2/2)</t>
  </si>
  <si>
    <t>FY
&amp;
Treasury</t>
  </si>
  <si>
    <t>Others</t>
  </si>
  <si>
    <t>單位：新臺幣千元</t>
  </si>
  <si>
    <t>Revenues from Monopolies</t>
  </si>
  <si>
    <t>Project 
Beneficiary
 Surtax Revenues</t>
  </si>
  <si>
    <t>Profits of the Enterprise Fund to be Paid to the National Treasury</t>
  </si>
  <si>
    <t>財產孳息</t>
  </si>
  <si>
    <t>投資收回</t>
  </si>
  <si>
    <t>Recalled 
Capital</t>
  </si>
  <si>
    <t>Revenues from Donations 
&amp; Gifts</t>
  </si>
  <si>
    <t>Revenues
from Fees</t>
  </si>
  <si>
    <t>財產售價</t>
  </si>
  <si>
    <t>Treasury
Financing Receipt
(Government
Bonds &amp; Borrowing)</t>
  </si>
  <si>
    <t>融資性庫款收入
(公債及賖借收入)</t>
  </si>
  <si>
    <r>
      <rPr>
        <sz val="9.25"/>
        <rFont val="細明體"/>
        <charset val="136"/>
      </rPr>
      <t>財產收入</t>
    </r>
    <r>
      <rPr>
        <sz val="9.25"/>
        <rFont val="標楷體"/>
        <charset val="136"/>
      </rPr>
      <t>　　</t>
    </r>
    <r>
      <rPr>
        <sz val="9.25"/>
        <rFont val="新細明體"/>
        <charset val="136"/>
      </rPr>
      <t>Revenues from Public Properties</t>
    </r>
  </si>
  <si>
    <r>
      <rPr>
        <sz val="9.25"/>
        <rFont val="細明體"/>
        <charset val="136"/>
      </rPr>
      <t>常　　　　　　　　　　　　　　　門</t>
    </r>
    <r>
      <rPr>
        <sz val="9.25"/>
        <rFont val="標楷體"/>
        <charset val="136"/>
      </rPr>
      <t xml:space="preserve">
</t>
    </r>
    <r>
      <rPr>
        <sz val="9.25"/>
        <rFont val="新細明體"/>
        <charset val="136"/>
      </rPr>
      <t>Current</t>
    </r>
  </si>
  <si>
    <r>
      <rPr>
        <sz val="9.25"/>
        <rFont val="細明體"/>
        <charset val="136"/>
      </rPr>
      <t>經　　　　　　常　　　　　　門</t>
    </r>
    <r>
      <rPr>
        <sz val="9.25"/>
        <rFont val="標楷體"/>
        <charset val="136"/>
      </rPr>
      <t xml:space="preserve">
</t>
    </r>
    <r>
      <rPr>
        <sz val="9.25"/>
        <rFont val="新細明體"/>
        <charset val="136"/>
      </rPr>
      <t>Current</t>
    </r>
  </si>
  <si>
    <r>
      <rPr>
        <sz val="9.25"/>
        <rFont val="細明體"/>
        <charset val="136"/>
      </rPr>
      <t>資　　　　　　　本　　　　　　　門</t>
    </r>
    <r>
      <rPr>
        <sz val="9.25"/>
        <rFont val="標楷體"/>
        <charset val="136"/>
      </rPr>
      <t xml:space="preserve">
</t>
    </r>
    <r>
      <rPr>
        <sz val="9.25"/>
        <rFont val="新細明體"/>
        <charset val="136"/>
      </rPr>
      <t>Capital</t>
    </r>
  </si>
  <si>
    <r>
      <rPr>
        <sz val="9.25"/>
        <rFont val="細明體"/>
        <charset val="136"/>
      </rPr>
      <t>財　產　收　入</t>
    </r>
    <r>
      <rPr>
        <sz val="9.25"/>
        <rFont val="標楷體"/>
        <charset val="136"/>
      </rPr>
      <t>　　</t>
    </r>
    <r>
      <rPr>
        <sz val="9.25"/>
        <rFont val="新細明體"/>
        <charset val="136"/>
      </rPr>
      <t>Revenues from Public Properties</t>
    </r>
  </si>
  <si>
    <t>其　　他</t>
  </si>
  <si>
    <t>Unit：NT$ 1,000</t>
  </si>
  <si>
    <t>Investment Revenue</t>
  </si>
  <si>
    <t>The Amount of Other Special Fund to be Paid to the National Treasury</t>
  </si>
  <si>
    <t>非營業基金
賸餘繳庫</t>
  </si>
  <si>
    <t>Sale of Waste Materials</t>
  </si>
  <si>
    <t>Property
Earnings</t>
  </si>
  <si>
    <t>Revenues and Surplus from
Public Enterprises</t>
  </si>
  <si>
    <t>Sale of
Properties</t>
  </si>
  <si>
    <t>Property Value
Assessment</t>
  </si>
  <si>
    <t>年　　別
及
庫　　別</t>
  </si>
  <si>
    <t>CY
&amp;
Treasury</t>
  </si>
  <si>
    <t>1.*自104年(含)起，直轄市庫含桃園市庫，臺灣省各鄉(鎮、市)庫含直轄市山地原住民區庫；
   自106年(含)起，各縣(市)庫及各鄉(鎮、市)庫含福建省資料。
2.p為初步統計數，修正數訂於11月底於財政部網站刊布修正。</t>
  </si>
  <si>
    <t>1.各級公庫收入淨額，指公庫依各級政府當年度總預算、以前年度總預算、特別預算以及預算外各類收入，
　經扣除個別公庫互相移轉及公庫內部調撥等重複列計部分後之淨額。
2.公庫收入淨額之統計採收付實現基礎，以經公庫代理機關收納者為準。
3.其他包括預算外收入。</t>
  </si>
  <si>
    <t>財政部國庫署及各級政府財政單位。</t>
  </si>
  <si>
    <t>國　　庫</t>
  </si>
  <si>
    <t>直轄市庫*</t>
  </si>
  <si>
    <t>臺灣及福建省
各縣(市)庫*</t>
  </si>
  <si>
    <t>臺灣及福建省各
鄉(鎮、市)庫*</t>
  </si>
  <si>
    <t>100年</t>
  </si>
  <si>
    <t>101年</t>
  </si>
  <si>
    <t>102年</t>
  </si>
  <si>
    <t>103年</t>
  </si>
  <si>
    <t>104年</t>
  </si>
  <si>
    <t>105年</t>
  </si>
  <si>
    <t>106年</t>
  </si>
  <si>
    <t>107年</t>
  </si>
  <si>
    <t>108年</t>
  </si>
  <si>
    <t>109年</t>
  </si>
  <si>
    <t>110年</t>
  </si>
  <si>
    <t>111年</t>
  </si>
  <si>
    <t>112年</t>
  </si>
  <si>
    <t>113年</t>
  </si>
  <si>
    <t>114年</t>
  </si>
  <si>
    <t>p</t>
  </si>
  <si>
    <t>1.* Since 2015, the Municipalities City Treasuries include Taoyuan City, and the Township Treasuries include the Township 
   &amp; Municipality of Aboriginal District Treasuries. And since 2017, the County &amp; City Treasuries and Township Treasuries 
   include Fuchien Province.
2.The "p" indicates preliminary statistic figures, and the revised figures will be published in November this year at 
   the Ministry of Finance website:http://www.mof.gov.tw.</t>
  </si>
  <si>
    <t>1.Net Revenues of Treasury represent the sum of all receipts by the treasuries from the current fiscal year's general budgets,
   previous fiscal year's general budgets, special budgets &amp; extra-budgets of all levels of government, with all the duplicate parts
   of inter-treasury transfers &amp; intra-treasury appropriations eliminated.
2.Net revenues of Treasury has been compiled on cash basis, as the amount received by treasury agencies.
3.Others include Extra-budget revenues.</t>
  </si>
  <si>
    <t xml:space="preserve"> National Treasury Administration, Ministry of Finance and Finance departments at all levels of government.</t>
  </si>
  <si>
    <t>National
 Treasury</t>
  </si>
  <si>
    <t>Municipalities
 City Treasuries *</t>
  </si>
  <si>
    <t>County &amp; City 
 Treasuries *</t>
  </si>
  <si>
    <t>Township
 Treasuries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</si>
</sst>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9" formatCode="###,###,###,##0\ "/>
    <numFmt numFmtId="180" formatCode="###,###,###,##0\ ;\-###,###,###,##0\ ;&quot;-&quot;\ "/>
  </numFmts>
  <fonts count="38">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font>
    <font>
      <sz val="10"/>
      <name val="Times New Roman"/>
    </font>
    <font>
      <sz val="10"/>
      <name val="新細明體"/>
      <charset val="136"/>
    </font>
    <font>
      <sz val="12"/>
      <name val="Times New Roman"/>
    </font>
    <font>
      <sz val="9.25"/>
      <name val="標楷體"/>
      <charset val="136"/>
    </font>
    <font>
      <sz val="9.25"/>
      <name val="新細明體"/>
      <charset val="136"/>
    </font>
    <font>
      <sz val="9.25"/>
      <name val="Times New Roman"/>
    </font>
    <font>
      <sz val="15"/>
      <name val="標楷體"/>
      <charset val="136"/>
    </font>
    <font>
      <sz val="15"/>
      <name val="新細明體"/>
      <charset val="136"/>
    </font>
    <font>
      <sz val="8.25"/>
      <name val="新細明體"/>
      <charset val="136"/>
    </font>
    <font>
      <sz val="9.25"/>
      <name val="細明體"/>
      <charset val="136"/>
    </font>
    <font>
      <sz val="12"/>
      <name val="細明體"/>
      <charset val="136"/>
    </font>
    <font>
      <sz val="8.25"/>
      <name val="細明體"/>
      <charset val="136"/>
    </font>
    <font>
      <sz val="12"/>
      <color theme="1"/>
      <name val="新細明體"/>
      <charset val="136"/>
      <scheme val="minor"/>
    </font>
    <font>
      <sz val="12"/>
      <color theme="0"/>
      <name val="新細明體"/>
      <charset val="136"/>
      <scheme val="minor"/>
    </font>
    <font>
      <sz val="12"/>
      <color rgb="FF9C6500"/>
      <name val="新細明體"/>
      <charset val="136"/>
      <scheme val="minor"/>
    </font>
    <font>
      <b/>
      <sz val="12"/>
      <color theme="1"/>
      <name val="新細明體"/>
      <charset val="136"/>
      <scheme val="minor"/>
    </font>
    <font>
      <sz val="12"/>
      <color rgb="FF006100"/>
      <name val="新細明體"/>
      <charset val="136"/>
      <scheme val="minor"/>
    </font>
    <font>
      <b/>
      <sz val="12"/>
      <color rgb="FFFA7D00"/>
      <name val="新細明體"/>
      <charset val="136"/>
      <scheme val="minor"/>
    </font>
    <font>
      <sz val="12"/>
      <color rgb="FFFA7D00"/>
      <name val="新細明體"/>
      <charset val="136"/>
      <scheme val="minor"/>
    </font>
    <font>
      <i/>
      <sz val="12"/>
      <color rgb="FF7F7F7F"/>
      <name val="新細明體"/>
      <charset val="136"/>
      <scheme val="minor"/>
    </font>
    <font>
      <b/>
      <sz val="18"/>
      <color theme="3"/>
      <name val="新細明體"/>
      <charset val="136"/>
      <scheme val="major"/>
    </font>
    <font>
      <b/>
      <sz val="15"/>
      <color theme="3"/>
      <name val="新細明體"/>
      <charset val="136"/>
      <scheme val="minor"/>
    </font>
    <font>
      <b/>
      <sz val="13"/>
      <color theme="3"/>
      <name val="新細明體"/>
      <charset val="136"/>
      <scheme val="minor"/>
    </font>
    <font>
      <b/>
      <sz val="11"/>
      <color theme="3"/>
      <name val="新細明體"/>
      <charset val="136"/>
      <scheme val="minor"/>
    </font>
    <font>
      <sz val="12"/>
      <color rgb="FF3F3F76"/>
      <name val="新細明體"/>
      <charset val="136"/>
      <scheme val="minor"/>
    </font>
    <font>
      <b/>
      <sz val="12"/>
      <color rgb="FF3F3F3F"/>
      <name val="新細明體"/>
      <charset val="136"/>
      <scheme val="minor"/>
    </font>
    <font>
      <b/>
      <sz val="12"/>
      <color theme="0"/>
      <name val="新細明體"/>
      <charset val="136"/>
      <scheme val="minor"/>
    </font>
    <font>
      <sz val="12"/>
      <color rgb="FF9C0006"/>
      <name val="新細明體"/>
      <charset val="136"/>
      <scheme val="minor"/>
    </font>
    <font>
      <sz val="12"/>
      <color rgb="FFFF0000"/>
      <name val="新細明體"/>
      <charset val="136"/>
      <scheme val="minor"/>
    </font>
    <font>
      <sz val="9.25"/>
      <name val="新細明體"/>
      <family val="1"/>
      <charset val="136"/>
    </font>
    <font>
      <sz val="13"/>
      <name val="微軟正黑體"/>
      <charset val="136"/>
    </font>
    <font>
      <sz val="12"/>
      <name val="微軟正黑體"/>
      <charset val="136"/>
    </font>
  </fonts>
  <fills count="34">
    <fill>
      <patternFill patternType="none"/>
    </fill>
    <fill>
      <patternFill patternType="gray125"/>
    </fill>
    <fill>
      <patternFill patternType="none"/>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EB9C"/>
      </patternFill>
    </fill>
    <fill>
      <patternFill patternType="solid">
        <fgColor rgb="FFC6EFCE"/>
      </patternFill>
    </fill>
    <fill>
      <patternFill patternType="solid">
        <fgColor rgb="FFF2F2F2"/>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A5A5A5"/>
      </patternFill>
    </fill>
    <fill>
      <patternFill patternType="solid">
        <fgColor rgb="FFFFC7CE"/>
      </patternFill>
    </fill>
  </fills>
  <borders count="47">
    <border>
      <left/>
      <right/>
      <top/>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s>
  <cellStyleXfs count="42">
    <xf numFmtId="0" fontId="0" fillId="2" borderId="0"/>
    <xf numFmtId="0" fontId="18" fillId="3" borderId="0" applyNumberFormat="0" applyAlignment="0" applyProtection="0">
      <alignment vertical="center"/>
    </xf>
    <xf numFmtId="0" fontId="18" fillId="4" borderId="0" applyNumberFormat="0" applyAlignment="0" applyProtection="0">
      <alignment vertical="center"/>
    </xf>
    <xf numFmtId="0" fontId="18" fillId="5" borderId="0" applyNumberFormat="0" applyAlignment="0" applyProtection="0">
      <alignment vertical="center"/>
    </xf>
    <xf numFmtId="0" fontId="18" fillId="6" borderId="0" applyNumberFormat="0" applyAlignment="0" applyProtection="0">
      <alignment vertical="center"/>
    </xf>
    <xf numFmtId="0" fontId="18" fillId="7" borderId="0" applyNumberFormat="0" applyAlignment="0" applyProtection="0">
      <alignment vertical="center"/>
    </xf>
    <xf numFmtId="0" fontId="18" fillId="8" borderId="0" applyNumberFormat="0" applyAlignment="0" applyProtection="0">
      <alignment vertical="center"/>
    </xf>
    <xf numFmtId="0" fontId="18" fillId="9" borderId="0" applyNumberFormat="0" applyAlignment="0" applyProtection="0">
      <alignment vertical="center"/>
    </xf>
    <xf numFmtId="0" fontId="18" fillId="10" borderId="0" applyNumberFormat="0" applyAlignment="0" applyProtection="0">
      <alignment vertical="center"/>
    </xf>
    <xf numFmtId="0" fontId="18" fillId="11" borderId="0" applyNumberFormat="0" applyAlignment="0" applyProtection="0">
      <alignment vertical="center"/>
    </xf>
    <xf numFmtId="0" fontId="18" fillId="12" borderId="0" applyNumberFormat="0" applyAlignment="0" applyProtection="0">
      <alignment vertical="center"/>
    </xf>
    <xf numFmtId="0" fontId="18" fillId="13" borderId="0" applyNumberFormat="0" applyAlignment="0" applyProtection="0">
      <alignment vertical="center"/>
    </xf>
    <xf numFmtId="0" fontId="18" fillId="14" borderId="0" applyNumberFormat="0" applyAlignment="0" applyProtection="0">
      <alignment vertical="center"/>
    </xf>
    <xf numFmtId="0" fontId="19" fillId="15" borderId="0" applyNumberFormat="0" applyAlignment="0" applyProtection="0">
      <alignment vertical="center"/>
    </xf>
    <xf numFmtId="0" fontId="19" fillId="16" borderId="0" applyNumberFormat="0" applyAlignment="0" applyProtection="0">
      <alignment vertical="center"/>
    </xf>
    <xf numFmtId="0" fontId="19" fillId="17" borderId="0" applyNumberFormat="0" applyAlignment="0" applyProtection="0">
      <alignment vertical="center"/>
    </xf>
    <xf numFmtId="0" fontId="19" fillId="18" borderId="0" applyNumberFormat="0" applyAlignment="0" applyProtection="0">
      <alignment vertical="center"/>
    </xf>
    <xf numFmtId="0" fontId="19" fillId="19" borderId="0" applyNumberFormat="0" applyAlignment="0" applyProtection="0">
      <alignment vertical="center"/>
    </xf>
    <xf numFmtId="0" fontId="19" fillId="20" borderId="0" applyNumberFormat="0" applyAlignment="0" applyProtection="0">
      <alignment vertical="center"/>
    </xf>
    <xf numFmtId="0" fontId="20" fillId="21" borderId="0" applyNumberFormat="0" applyAlignment="0" applyProtection="0">
      <alignment vertical="center"/>
    </xf>
    <xf numFmtId="0" fontId="21" fillId="2" borderId="1" applyNumberFormat="0" applyAlignment="0" applyProtection="0">
      <alignment vertical="center"/>
    </xf>
    <xf numFmtId="0" fontId="22" fillId="22" borderId="0" applyNumberFormat="0" applyAlignment="0" applyProtection="0">
      <alignment vertical="center"/>
    </xf>
    <xf numFmtId="0" fontId="23" fillId="23" borderId="2" applyNumberFormat="0" applyAlignment="0" applyProtection="0">
      <alignment vertical="center"/>
    </xf>
    <xf numFmtId="0" fontId="24" fillId="2" borderId="3" applyNumberFormat="0" applyAlignment="0" applyProtection="0">
      <alignment vertical="center"/>
    </xf>
    <xf numFmtId="0" fontId="4" fillId="24" borderId="4" applyNumberFormat="0" applyFont="0" applyAlignment="0" applyProtection="0">
      <alignment vertical="center"/>
    </xf>
    <xf numFmtId="0" fontId="25" fillId="2" borderId="0" applyNumberFormat="0" applyAlignment="0" applyProtection="0">
      <alignment vertical="center"/>
    </xf>
    <xf numFmtId="0" fontId="19" fillId="25" borderId="0" applyNumberFormat="0" applyAlignment="0" applyProtection="0">
      <alignment vertical="center"/>
    </xf>
    <xf numFmtId="0" fontId="19" fillId="26" borderId="0" applyNumberFormat="0" applyAlignment="0" applyProtection="0">
      <alignment vertical="center"/>
    </xf>
    <xf numFmtId="0" fontId="19" fillId="27" borderId="0" applyNumberFormat="0" applyAlignment="0" applyProtection="0">
      <alignment vertical="center"/>
    </xf>
    <xf numFmtId="0" fontId="19" fillId="28" borderId="0" applyNumberFormat="0" applyAlignment="0" applyProtection="0">
      <alignment vertical="center"/>
    </xf>
    <xf numFmtId="0" fontId="19" fillId="29" borderId="0" applyNumberFormat="0" applyAlignment="0" applyProtection="0">
      <alignment vertical="center"/>
    </xf>
    <xf numFmtId="0" fontId="19" fillId="30" borderId="0" applyNumberFormat="0" applyAlignment="0" applyProtection="0">
      <alignment vertical="center"/>
    </xf>
    <xf numFmtId="0" fontId="26" fillId="2" borderId="0" applyNumberFormat="0" applyAlignment="0" applyProtection="0">
      <alignment vertical="center"/>
    </xf>
    <xf numFmtId="0" fontId="27" fillId="2" borderId="5" applyNumberFormat="0" applyAlignment="0" applyProtection="0">
      <alignment vertical="center"/>
    </xf>
    <xf numFmtId="0" fontId="28" fillId="2" borderId="6" applyNumberFormat="0" applyAlignment="0" applyProtection="0">
      <alignment vertical="center"/>
    </xf>
    <xf numFmtId="0" fontId="29" fillId="2" borderId="7" applyNumberFormat="0" applyAlignment="0" applyProtection="0">
      <alignment vertical="center"/>
    </xf>
    <xf numFmtId="0" fontId="29" fillId="2" borderId="0" applyNumberFormat="0" applyAlignment="0" applyProtection="0">
      <alignment vertical="center"/>
    </xf>
    <xf numFmtId="0" fontId="30" fillId="31" borderId="2" applyNumberFormat="0" applyAlignment="0" applyProtection="0">
      <alignment vertical="center"/>
    </xf>
    <xf numFmtId="0" fontId="31" fillId="23" borderId="8" applyNumberFormat="0" applyAlignment="0" applyProtection="0">
      <alignment vertical="center"/>
    </xf>
    <xf numFmtId="0" fontId="32" fillId="32" borderId="9" applyNumberFormat="0" applyAlignment="0" applyProtection="0">
      <alignment vertical="center"/>
    </xf>
    <xf numFmtId="0" fontId="33" fillId="33" borderId="0" applyNumberFormat="0" applyAlignment="0" applyProtection="0">
      <alignment vertical="center"/>
    </xf>
    <xf numFmtId="0" fontId="34" fillId="2" borderId="0" applyNumberFormat="0" applyAlignment="0" applyProtection="0">
      <alignment vertical="center"/>
    </xf>
  </cellStyleXfs>
  <cellXfs count="135">
    <xf numFmtId="0" fontId="0" fillId="2" borderId="0" xfId="0" applyNumberFormat="1" applyFont="1" applyFill="1" applyBorder="1" applyAlignment="1" applyProtection="1"/>
    <xf numFmtId="0" fontId="15" fillId="2" borderId="28" xfId="0" applyNumberFormat="1" applyFont="1" applyFill="1" applyBorder="1" applyAlignment="1" applyProtection="1">
      <alignment horizontal="center" vertical="center" wrapText="1"/>
    </xf>
    <xf numFmtId="0" fontId="17" fillId="2" borderId="0" xfId="0" applyNumberFormat="1" applyFont="1" applyFill="1" applyBorder="1" applyAlignment="1" applyProtection="1">
      <alignment horizontal="left" vertical="top" wrapText="1"/>
    </xf>
    <xf numFmtId="0" fontId="15" fillId="2" borderId="20" xfId="0" applyNumberFormat="1" applyFont="1" applyFill="1" applyBorder="1" applyAlignment="1" applyProtection="1">
      <alignment horizontal="center" vertical="top" wrapText="1"/>
    </xf>
    <xf numFmtId="0" fontId="15" fillId="2" borderId="26" xfId="0" applyNumberFormat="1" applyFont="1" applyFill="1" applyBorder="1" applyAlignment="1" applyProtection="1">
      <alignment horizontal="center" vertical="top" wrapText="1"/>
    </xf>
    <xf numFmtId="0" fontId="15" fillId="2" borderId="19" xfId="0" applyNumberFormat="1" applyFont="1" applyFill="1" applyBorder="1" applyAlignment="1" applyProtection="1">
      <alignment horizontal="center" vertical="top" wrapText="1"/>
    </xf>
    <xf numFmtId="0" fontId="15" fillId="2" borderId="25" xfId="0" applyNumberFormat="1" applyFont="1" applyFill="1" applyBorder="1" applyAlignment="1" applyProtection="1">
      <alignment horizontal="center" vertical="top" wrapText="1"/>
    </xf>
    <xf numFmtId="0" fontId="16" fillId="2" borderId="45" xfId="0" applyNumberFormat="1" applyFont="1" applyFill="1" applyBorder="1" applyAlignment="1" applyProtection="1"/>
    <xf numFmtId="0" fontId="16" fillId="2" borderId="44" xfId="0" applyNumberFormat="1" applyFont="1" applyFill="1" applyBorder="1" applyAlignment="1" applyProtection="1"/>
    <xf numFmtId="0" fontId="16" fillId="2" borderId="43" xfId="0" applyNumberFormat="1" applyFont="1" applyFill="1" applyBorder="1" applyAlignment="1" applyProtection="1"/>
    <xf numFmtId="0" fontId="15" fillId="2" borderId="42" xfId="0" applyNumberFormat="1" applyFont="1" applyFill="1" applyBorder="1" applyAlignment="1" applyProtection="1">
      <alignment horizontal="center" vertical="center" wrapText="1"/>
    </xf>
    <xf numFmtId="0" fontId="9" fillId="2" borderId="46" xfId="0" applyNumberFormat="1" applyFont="1" applyFill="1" applyBorder="1" applyAlignment="1" applyProtection="1">
      <alignment horizontal="center" vertical="center" wrapText="1"/>
    </xf>
    <xf numFmtId="0" fontId="9" fillId="2" borderId="25" xfId="0" applyNumberFormat="1" applyFont="1" applyFill="1" applyBorder="1" applyAlignment="1" applyProtection="1">
      <alignment horizontal="center" vertical="center" wrapText="1"/>
    </xf>
    <xf numFmtId="0" fontId="10" fillId="2" borderId="11" xfId="0" applyNumberFormat="1" applyFont="1" applyFill="1" applyBorder="1" applyAlignment="1" applyProtection="1">
      <alignment horizontal="center" wrapText="1"/>
    </xf>
    <xf numFmtId="0" fontId="10" fillId="2" borderId="19" xfId="0" applyNumberFormat="1" applyFont="1" applyFill="1" applyBorder="1" applyAlignment="1" applyProtection="1">
      <alignment horizontal="center" wrapText="1"/>
    </xf>
    <xf numFmtId="0" fontId="2" fillId="2" borderId="0" xfId="0" applyNumberFormat="1" applyFont="1" applyFill="1" applyBorder="1" applyAlignment="1" applyProtection="1"/>
    <xf numFmtId="0" fontId="1" fillId="2" borderId="0" xfId="0" applyNumberFormat="1" applyFont="1" applyFill="1" applyBorder="1" applyAlignment="1" applyProtection="1"/>
    <xf numFmtId="0" fontId="7" fillId="2" borderId="0" xfId="0" applyNumberFormat="1" applyFont="1" applyFill="1" applyBorder="1" applyAlignment="1" applyProtection="1"/>
    <xf numFmtId="0" fontId="3" fillId="2" borderId="0" xfId="0" applyNumberFormat="1" applyFont="1" applyFill="1" applyBorder="1" applyAlignment="1" applyProtection="1"/>
    <xf numFmtId="0" fontId="5" fillId="2" borderId="10" xfId="0" applyNumberFormat="1" applyFont="1" applyFill="1" applyBorder="1" applyAlignment="1" applyProtection="1">
      <alignment horizontal="right" wrapText="1"/>
    </xf>
    <xf numFmtId="0" fontId="5" fillId="2" borderId="11" xfId="0" applyNumberFormat="1" applyFont="1" applyFill="1" applyBorder="1" applyAlignment="1" applyProtection="1">
      <alignment horizontal="right" wrapText="1"/>
    </xf>
    <xf numFmtId="0" fontId="5" fillId="2" borderId="12" xfId="0" applyNumberFormat="1" applyFont="1" applyFill="1" applyBorder="1" applyAlignment="1" applyProtection="1">
      <alignment horizontal="right" wrapText="1"/>
    </xf>
    <xf numFmtId="0" fontId="8" fillId="2" borderId="13" xfId="0" applyNumberFormat="1" applyFont="1" applyFill="1" applyBorder="1" applyAlignment="1" applyProtection="1">
      <alignment horizontal="right"/>
    </xf>
    <xf numFmtId="0" fontId="6" fillId="2" borderId="13" xfId="0" applyNumberFormat="1" applyFont="1" applyFill="1" applyBorder="1" applyAlignment="1" applyProtection="1">
      <alignment horizontal="center"/>
    </xf>
    <xf numFmtId="0" fontId="6" fillId="2" borderId="11" xfId="0" applyNumberFormat="1" applyFont="1" applyFill="1" applyBorder="1" applyAlignment="1" applyProtection="1">
      <alignment horizontal="right" wrapText="1"/>
    </xf>
    <xf numFmtId="0" fontId="8" fillId="2" borderId="14" xfId="0" applyNumberFormat="1" applyFont="1" applyFill="1" applyBorder="1" applyAlignment="1" applyProtection="1">
      <alignment horizontal="right"/>
    </xf>
    <xf numFmtId="0" fontId="0" fillId="2" borderId="10" xfId="0" applyNumberFormat="1" applyFont="1" applyFill="1" applyBorder="1" applyAlignment="1" applyProtection="1">
      <alignment horizontal="left" vertical="center"/>
    </xf>
    <xf numFmtId="0" fontId="0" fillId="2" borderId="10" xfId="0" applyNumberFormat="1" applyFont="1" applyFill="1" applyBorder="1" applyAlignment="1" applyProtection="1">
      <alignment vertical="center"/>
    </xf>
    <xf numFmtId="0" fontId="6" fillId="2" borderId="10" xfId="0" applyNumberFormat="1" applyFont="1" applyFill="1" applyBorder="1" applyAlignment="1" applyProtection="1">
      <alignment horizontal="center"/>
    </xf>
    <xf numFmtId="0" fontId="6" fillId="2" borderId="15" xfId="0" applyNumberFormat="1" applyFont="1" applyFill="1" applyBorder="1" applyAlignment="1" applyProtection="1">
      <alignment horizontal="center"/>
    </xf>
    <xf numFmtId="0" fontId="10" fillId="2" borderId="10" xfId="0" applyNumberFormat="1" applyFont="1" applyFill="1" applyBorder="1" applyAlignment="1" applyProtection="1">
      <alignment horizontal="right"/>
    </xf>
    <xf numFmtId="0" fontId="10" fillId="2" borderId="13" xfId="0" applyNumberFormat="1" applyFont="1" applyFill="1" applyBorder="1" applyAlignment="1" applyProtection="1">
      <alignment horizontal="center" wrapText="1"/>
    </xf>
    <xf numFmtId="0" fontId="10" fillId="2" borderId="11" xfId="0" applyNumberFormat="1" applyFont="1" applyFill="1" applyBorder="1" applyAlignment="1" applyProtection="1">
      <alignment horizontal="center" wrapText="1"/>
    </xf>
    <xf numFmtId="0" fontId="10" fillId="2" borderId="16" xfId="0" applyNumberFormat="1" applyFont="1" applyFill="1" applyBorder="1" applyAlignment="1" applyProtection="1">
      <alignment horizontal="center" wrapText="1"/>
    </xf>
    <xf numFmtId="0" fontId="8" fillId="2" borderId="10" xfId="0" applyNumberFormat="1" applyFont="1" applyFill="1" applyBorder="1" applyAlignment="1" applyProtection="1">
      <alignment horizontal="right"/>
    </xf>
    <xf numFmtId="0" fontId="9" fillId="2" borderId="0" xfId="0" applyNumberFormat="1" applyFont="1" applyFill="1" applyBorder="1" applyAlignment="1" applyProtection="1">
      <alignment horizontal="left" wrapText="1" indent="1"/>
    </xf>
    <xf numFmtId="0" fontId="9" fillId="2" borderId="17" xfId="0" applyNumberFormat="1" applyFont="1" applyFill="1" applyBorder="1" applyAlignment="1" applyProtection="1">
      <alignment wrapText="1"/>
    </xf>
    <xf numFmtId="0" fontId="8" fillId="2" borderId="11" xfId="0" applyNumberFormat="1" applyFont="1" applyFill="1" applyBorder="1" applyAlignment="1" applyProtection="1">
      <alignment horizontal="right"/>
    </xf>
    <xf numFmtId="0" fontId="9" fillId="2" borderId="17" xfId="0" applyNumberFormat="1" applyFont="1" applyFill="1" applyBorder="1" applyAlignment="1" applyProtection="1"/>
    <xf numFmtId="0" fontId="11" fillId="2" borderId="18" xfId="0" applyNumberFormat="1" applyFont="1" applyFill="1" applyBorder="1" applyAlignment="1" applyProtection="1">
      <alignment horizontal="right"/>
    </xf>
    <xf numFmtId="0" fontId="11" fillId="2" borderId="19" xfId="0" applyNumberFormat="1" applyFont="1" applyFill="1" applyBorder="1" applyAlignment="1" applyProtection="1">
      <alignment horizontal="right"/>
    </xf>
    <xf numFmtId="0" fontId="10" fillId="2" borderId="19" xfId="0" applyNumberFormat="1" applyFont="1" applyFill="1" applyBorder="1" applyAlignment="1" applyProtection="1">
      <alignment horizontal="right"/>
    </xf>
    <xf numFmtId="0" fontId="9" fillId="2" borderId="20" xfId="0" applyNumberFormat="1" applyFont="1" applyFill="1" applyBorder="1" applyAlignment="1" applyProtection="1">
      <alignment horizontal="right"/>
    </xf>
    <xf numFmtId="0" fontId="11" fillId="2" borderId="20" xfId="0" applyNumberFormat="1" applyFont="1" applyFill="1" applyBorder="1" applyAlignment="1" applyProtection="1">
      <alignment horizontal="right"/>
    </xf>
    <xf numFmtId="0" fontId="11" fillId="2" borderId="0" xfId="0" applyNumberFormat="1" applyFont="1" applyFill="1" applyBorder="1" applyAlignment="1" applyProtection="1">
      <alignment horizontal="right"/>
    </xf>
    <xf numFmtId="0" fontId="10" fillId="2" borderId="21" xfId="0" applyNumberFormat="1" applyFont="1" applyFill="1" applyBorder="1" applyAlignment="1" applyProtection="1">
      <alignment horizontal="right"/>
    </xf>
    <xf numFmtId="0" fontId="10" fillId="2" borderId="22" xfId="0" applyNumberFormat="1" applyFont="1" applyFill="1" applyBorder="1" applyAlignment="1" applyProtection="1">
      <alignment horizontal="right"/>
    </xf>
    <xf numFmtId="49" fontId="10" fillId="2" borderId="0" xfId="0" applyNumberFormat="1" applyFont="1" applyFill="1" applyBorder="1" applyAlignment="1" applyProtection="1">
      <alignment horizontal="center"/>
    </xf>
    <xf numFmtId="0" fontId="9" fillId="2" borderId="0" xfId="0" applyNumberFormat="1" applyFont="1" applyFill="1" applyBorder="1" applyAlignment="1" applyProtection="1">
      <alignment horizontal="left" indent="1"/>
    </xf>
    <xf numFmtId="0" fontId="1" fillId="2" borderId="12" xfId="0" applyNumberFormat="1" applyFont="1" applyFill="1" applyBorder="1" applyAlignment="1" applyProtection="1">
      <alignment horizontal="center" wrapText="1"/>
    </xf>
    <xf numFmtId="0" fontId="9" fillId="2" borderId="23" xfId="0" applyNumberFormat="1" applyFont="1" applyFill="1" applyBorder="1" applyAlignment="1" applyProtection="1">
      <alignment horizontal="center" vertical="top" wrapText="1"/>
    </xf>
    <xf numFmtId="0" fontId="9" fillId="2" borderId="24" xfId="0" applyNumberFormat="1" applyFont="1" applyFill="1" applyBorder="1" applyAlignment="1" applyProtection="1">
      <alignment horizontal="center" vertical="top" wrapText="1"/>
    </xf>
    <xf numFmtId="0" fontId="15" fillId="2" borderId="10" xfId="0" applyNumberFormat="1" applyFont="1" applyFill="1" applyBorder="1" applyAlignment="1" applyProtection="1">
      <alignment horizontal="right"/>
    </xf>
    <xf numFmtId="0" fontId="15" fillId="2" borderId="25" xfId="0" applyNumberFormat="1" applyFont="1" applyFill="1" applyBorder="1" applyAlignment="1" applyProtection="1">
      <alignment horizontal="center" vertical="top" wrapText="1"/>
    </xf>
    <xf numFmtId="0" fontId="15" fillId="2" borderId="26" xfId="0" applyNumberFormat="1" applyFont="1" applyFill="1" applyBorder="1" applyAlignment="1" applyProtection="1">
      <alignment horizontal="center" vertical="top" wrapText="1"/>
    </xf>
    <xf numFmtId="0" fontId="15" fillId="2" borderId="19" xfId="0" applyNumberFormat="1" applyFont="1" applyFill="1" applyBorder="1" applyAlignment="1" applyProtection="1">
      <alignment horizontal="center" vertical="top" wrapText="1"/>
    </xf>
    <xf numFmtId="0" fontId="15" fillId="2" borderId="27" xfId="0" applyNumberFormat="1" applyFont="1" applyFill="1" applyBorder="1" applyAlignment="1" applyProtection="1">
      <alignment horizontal="center" vertical="top" wrapText="1"/>
    </xf>
    <xf numFmtId="0" fontId="10" fillId="2" borderId="20" xfId="0" applyNumberFormat="1" applyFont="1" applyFill="1" applyBorder="1" applyAlignment="1" applyProtection="1">
      <alignment horizontal="right"/>
    </xf>
    <xf numFmtId="0" fontId="5" fillId="2" borderId="13" xfId="0" applyNumberFormat="1" applyFont="1" applyFill="1" applyBorder="1" applyAlignment="1" applyProtection="1">
      <alignment horizontal="right" wrapText="1"/>
    </xf>
    <xf numFmtId="0" fontId="15" fillId="2" borderId="18" xfId="0" applyNumberFormat="1" applyFont="1" applyFill="1" applyBorder="1" applyAlignment="1" applyProtection="1">
      <alignment horizontal="center" vertical="top" wrapText="1"/>
    </xf>
    <xf numFmtId="0" fontId="10" fillId="2" borderId="14" xfId="0" applyNumberFormat="1" applyFont="1" applyFill="1" applyBorder="1" applyAlignment="1" applyProtection="1">
      <alignment horizontal="center" wrapText="1"/>
    </xf>
    <xf numFmtId="0" fontId="5" fillId="2" borderId="14" xfId="0" applyNumberFormat="1" applyFont="1" applyFill="1" applyBorder="1" applyAlignment="1" applyProtection="1">
      <alignment horizontal="right" wrapText="1"/>
    </xf>
    <xf numFmtId="0" fontId="17" fillId="2" borderId="0" xfId="0" applyNumberFormat="1" applyFont="1" applyFill="1" applyBorder="1" applyAlignment="1" applyProtection="1"/>
    <xf numFmtId="0" fontId="17" fillId="2" borderId="0" xfId="0" applyNumberFormat="1" applyFont="1" applyFill="1" applyBorder="1" applyAlignment="1" applyProtection="1">
      <alignment wrapText="1"/>
    </xf>
    <xf numFmtId="179" fontId="35" fillId="2" borderId="18" xfId="0" applyNumberFormat="1" applyFont="1" applyFill="1" applyBorder="1" applyAlignment="1" applyProtection="1">
      <alignment horizontal="right" vertical="top"/>
    </xf>
    <xf numFmtId="179" fontId="35" fillId="2" borderId="19" xfId="0" applyNumberFormat="1" applyFont="1" applyFill="1" applyBorder="1" applyAlignment="1" applyProtection="1">
      <alignment horizontal="right" vertical="top"/>
    </xf>
    <xf numFmtId="179" fontId="10" fillId="2" borderId="19" xfId="0" applyNumberFormat="1" applyFont="1" applyFill="1" applyBorder="1" applyAlignment="1" applyProtection="1">
      <alignment horizontal="right" vertical="top"/>
    </xf>
    <xf numFmtId="180" fontId="10" fillId="2" borderId="19" xfId="0" applyNumberFormat="1" applyFont="1" applyFill="1" applyBorder="1" applyAlignment="1" applyProtection="1">
      <alignment horizontal="right" vertical="top"/>
    </xf>
    <xf numFmtId="0" fontId="15" fillId="2" borderId="0" xfId="0" applyNumberFormat="1" applyFont="1" applyFill="1" applyBorder="1" applyAlignment="1" applyProtection="1">
      <alignment horizontal="left" indent="2"/>
    </xf>
    <xf numFmtId="179" fontId="35" fillId="2" borderId="18" xfId="0" applyNumberFormat="1" applyFont="1" applyFill="1" applyBorder="1" applyAlignment="1" applyProtection="1">
      <alignment horizontal="right"/>
    </xf>
    <xf numFmtId="179" fontId="35" fillId="2" borderId="19" xfId="0" applyNumberFormat="1" applyFont="1" applyFill="1" applyBorder="1" applyAlignment="1" applyProtection="1">
      <alignment horizontal="right"/>
    </xf>
    <xf numFmtId="179" fontId="10" fillId="2" borderId="19" xfId="0" applyNumberFormat="1" applyFont="1" applyFill="1" applyBorder="1" applyAlignment="1" applyProtection="1">
      <alignment horizontal="right"/>
    </xf>
    <xf numFmtId="180" fontId="10" fillId="2" borderId="19" xfId="0" applyNumberFormat="1" applyFont="1" applyFill="1" applyBorder="1" applyAlignment="1" applyProtection="1">
      <alignment horizontal="right"/>
    </xf>
    <xf numFmtId="0" fontId="10" fillId="2" borderId="17" xfId="0" applyNumberFormat="1" applyFont="1" applyFill="1" applyBorder="1" applyAlignment="1" applyProtection="1"/>
    <xf numFmtId="0" fontId="14" fillId="2" borderId="0" xfId="0" applyNumberFormat="1" applyFont="1" applyFill="1" applyBorder="1" applyAlignment="1" applyProtection="1"/>
    <xf numFmtId="0" fontId="14" fillId="2" borderId="0" xfId="0" applyFont="1" applyAlignment="1">
      <alignment wrapText="1"/>
    </xf>
    <xf numFmtId="0" fontId="14" fillId="2" borderId="0" xfId="0" applyFont="1"/>
    <xf numFmtId="179" fontId="10" fillId="2" borderId="20" xfId="0" applyNumberFormat="1" applyFont="1" applyFill="1" applyBorder="1" applyAlignment="1" applyProtection="1">
      <alignment horizontal="right" vertical="top"/>
    </xf>
    <xf numFmtId="179" fontId="35" fillId="2" borderId="20" xfId="0" applyNumberFormat="1" applyFont="1" applyFill="1" applyBorder="1" applyAlignment="1" applyProtection="1">
      <alignment horizontal="right" vertical="top"/>
    </xf>
    <xf numFmtId="179" fontId="35" fillId="2" borderId="0" xfId="0" applyNumberFormat="1" applyFont="1" applyFill="1" applyBorder="1" applyAlignment="1" applyProtection="1">
      <alignment horizontal="right" vertical="top"/>
    </xf>
    <xf numFmtId="179" fontId="35" fillId="2" borderId="21" xfId="0" applyNumberFormat="1" applyFont="1" applyFill="1" applyBorder="1" applyAlignment="1" applyProtection="1">
      <alignment horizontal="right" vertical="top"/>
    </xf>
    <xf numFmtId="179" fontId="10" fillId="2" borderId="20" xfId="0" applyNumberFormat="1" applyFont="1" applyFill="1" applyBorder="1" applyAlignment="1" applyProtection="1">
      <alignment horizontal="right"/>
    </xf>
    <xf numFmtId="179" fontId="35" fillId="2" borderId="20" xfId="0" applyNumberFormat="1" applyFont="1" applyFill="1" applyBorder="1" applyAlignment="1" applyProtection="1">
      <alignment horizontal="right"/>
    </xf>
    <xf numFmtId="179" fontId="35" fillId="2" borderId="0" xfId="0" applyNumberFormat="1" applyFont="1" applyFill="1" applyBorder="1" applyAlignment="1" applyProtection="1">
      <alignment horizontal="right"/>
    </xf>
    <xf numFmtId="179" fontId="10" fillId="2" borderId="21" xfId="0" applyNumberFormat="1" applyFont="1" applyFill="1" applyBorder="1" applyAlignment="1" applyProtection="1">
      <alignment horizontal="right"/>
    </xf>
    <xf numFmtId="180" fontId="35" fillId="2" borderId="0" xfId="0" applyNumberFormat="1" applyFont="1" applyFill="1" applyBorder="1" applyAlignment="1" applyProtection="1">
      <alignment horizontal="right" vertical="top"/>
    </xf>
    <xf numFmtId="180" fontId="35" fillId="2" borderId="21" xfId="0" applyNumberFormat="1" applyFont="1" applyFill="1" applyBorder="1" applyAlignment="1" applyProtection="1">
      <alignment horizontal="right" vertical="top"/>
    </xf>
    <xf numFmtId="0" fontId="15" fillId="2" borderId="38" xfId="0" applyNumberFormat="1" applyFont="1" applyFill="1" applyBorder="1" applyAlignment="1" applyProtection="1">
      <alignment horizontal="center" vertical="center" wrapText="1"/>
    </xf>
    <xf numFmtId="0" fontId="15" fillId="2" borderId="0" xfId="0" applyNumberFormat="1" applyFont="1" applyFill="1" applyBorder="1" applyAlignment="1" applyProtection="1">
      <alignment horizontal="center" vertical="center" wrapText="1"/>
    </xf>
    <xf numFmtId="0" fontId="15" fillId="2" borderId="17" xfId="0" applyNumberFormat="1" applyFont="1" applyFill="1" applyBorder="1" applyAlignment="1" applyProtection="1">
      <alignment horizontal="center" vertical="center" wrapText="1"/>
    </xf>
    <xf numFmtId="0" fontId="15" fillId="2" borderId="10" xfId="0" applyNumberFormat="1" applyFont="1" applyFill="1" applyBorder="1" applyAlignment="1" applyProtection="1">
      <alignment horizontal="center" vertical="center" wrapText="1"/>
    </xf>
    <xf numFmtId="0" fontId="15" fillId="2" borderId="15" xfId="0" applyNumberFormat="1" applyFont="1" applyFill="1" applyBorder="1" applyAlignment="1" applyProtection="1">
      <alignment horizontal="center" vertical="center" wrapText="1"/>
    </xf>
    <xf numFmtId="0" fontId="14" fillId="2" borderId="0" xfId="0" applyNumberFormat="1" applyFont="1" applyFill="1" applyBorder="1" applyAlignment="1" applyProtection="1">
      <alignment horizontal="left" vertical="top" wrapText="1"/>
    </xf>
    <xf numFmtId="0" fontId="17" fillId="2" borderId="28" xfId="0" applyNumberFormat="1" applyFont="1" applyFill="1" applyBorder="1" applyAlignment="1" applyProtection="1">
      <alignment horizontal="left" vertical="top" wrapText="1"/>
    </xf>
    <xf numFmtId="0" fontId="10" fillId="2" borderId="39" xfId="0" applyNumberFormat="1" applyFont="1" applyFill="1" applyBorder="1" applyAlignment="1" applyProtection="1">
      <alignment horizontal="center" vertical="center" wrapText="1"/>
    </xf>
    <xf numFmtId="0" fontId="10" fillId="2" borderId="28" xfId="0" applyNumberFormat="1" applyFont="1" applyFill="1" applyBorder="1" applyAlignment="1" applyProtection="1">
      <alignment horizontal="center" vertical="center"/>
    </xf>
    <xf numFmtId="0" fontId="10" fillId="2" borderId="22" xfId="0" applyNumberFormat="1" applyFont="1" applyFill="1" applyBorder="1" applyAlignment="1" applyProtection="1">
      <alignment horizontal="center" vertical="center"/>
    </xf>
    <xf numFmtId="0" fontId="10" fillId="2" borderId="0" xfId="0" applyNumberFormat="1" applyFont="1" applyFill="1" applyBorder="1" applyAlignment="1" applyProtection="1">
      <alignment horizontal="center" vertical="center"/>
    </xf>
    <xf numFmtId="0" fontId="10" fillId="2" borderId="40" xfId="0" applyNumberFormat="1" applyFont="1" applyFill="1" applyBorder="1" applyAlignment="1" applyProtection="1">
      <alignment horizontal="center" vertical="center"/>
    </xf>
    <xf numFmtId="0" fontId="10" fillId="2" borderId="10" xfId="0" applyNumberFormat="1" applyFont="1" applyFill="1" applyBorder="1" applyAlignment="1" applyProtection="1">
      <alignment horizontal="center" vertical="center"/>
    </xf>
    <xf numFmtId="0" fontId="14" fillId="2" borderId="28" xfId="0" applyNumberFormat="1" applyFont="1" applyFill="1" applyBorder="1" applyAlignment="1" applyProtection="1">
      <alignment vertical="top" wrapText="1"/>
    </xf>
    <xf numFmtId="0" fontId="15" fillId="2" borderId="0" xfId="0" applyNumberFormat="1" applyFont="1" applyFill="1" applyBorder="1" applyAlignment="1" applyProtection="1">
      <alignment horizontal="left" vertical="top" indent="1"/>
    </xf>
    <xf numFmtId="0" fontId="9" fillId="2" borderId="17" xfId="0" applyNumberFormat="1" applyFont="1" applyFill="1" applyBorder="1" applyAlignment="1" applyProtection="1">
      <alignment horizontal="left" vertical="top" indent="1"/>
    </xf>
    <xf numFmtId="0" fontId="35" fillId="2" borderId="22" xfId="0" applyNumberFormat="1" applyFont="1" applyFill="1" applyBorder="1" applyAlignment="1" applyProtection="1">
      <alignment horizontal="left" vertical="top" wrapText="1"/>
    </xf>
    <xf numFmtId="0" fontId="11" fillId="2" borderId="0" xfId="0" applyNumberFormat="1" applyFont="1" applyFill="1" applyBorder="1" applyAlignment="1" applyProtection="1">
      <alignment horizontal="left" vertical="top" wrapText="1"/>
    </xf>
    <xf numFmtId="0" fontId="10" fillId="2" borderId="18" xfId="0" applyNumberFormat="1" applyFont="1" applyFill="1" applyBorder="1" applyAlignment="1" applyProtection="1">
      <alignment horizontal="center"/>
    </xf>
    <xf numFmtId="0" fontId="10" fillId="2" borderId="14" xfId="0" applyNumberFormat="1" applyFont="1" applyFill="1" applyBorder="1" applyAlignment="1" applyProtection="1">
      <alignment horizontal="center"/>
    </xf>
    <xf numFmtId="0" fontId="15" fillId="2" borderId="41" xfId="0" applyNumberFormat="1" applyFont="1" applyFill="1" applyBorder="1" applyAlignment="1" applyProtection="1">
      <alignment horizontal="center" vertical="top" wrapText="1"/>
    </xf>
    <xf numFmtId="0" fontId="15" fillId="2" borderId="18" xfId="0" applyNumberFormat="1" applyFont="1" applyFill="1" applyBorder="1" applyAlignment="1" applyProtection="1">
      <alignment horizontal="center" vertical="top" wrapText="1"/>
    </xf>
    <xf numFmtId="0" fontId="10" fillId="2" borderId="20" xfId="0" applyNumberFormat="1" applyFont="1" applyFill="1" applyBorder="1" applyAlignment="1" applyProtection="1">
      <alignment horizontal="center" wrapText="1"/>
    </xf>
    <xf numFmtId="0" fontId="10" fillId="2" borderId="13" xfId="0" applyNumberFormat="1" applyFont="1" applyFill="1" applyBorder="1" applyAlignment="1" applyProtection="1">
      <alignment horizontal="center" wrapText="1"/>
    </xf>
    <xf numFmtId="0" fontId="36" fillId="2" borderId="0" xfId="0" applyNumberFormat="1" applyFont="1" applyFill="1" applyBorder="1" applyAlignment="1" applyProtection="1">
      <alignment horizontal="center" vertical="center"/>
    </xf>
    <xf numFmtId="0" fontId="12" fillId="2" borderId="0" xfId="0" applyNumberFormat="1" applyFont="1" applyFill="1" applyBorder="1" applyAlignment="1" applyProtection="1">
      <alignment horizontal="center" vertical="center"/>
    </xf>
    <xf numFmtId="0" fontId="37" fillId="2" borderId="0" xfId="0" applyNumberFormat="1" applyFont="1" applyFill="1" applyBorder="1" applyAlignment="1" applyProtection="1">
      <alignment horizontal="center" vertical="center"/>
    </xf>
    <xf numFmtId="0" fontId="13" fillId="2" borderId="0" xfId="0" applyNumberFormat="1" applyFont="1" applyFill="1" applyBorder="1" applyAlignment="1" applyProtection="1">
      <alignment horizontal="center" vertical="center"/>
    </xf>
    <xf numFmtId="0" fontId="15" fillId="2" borderId="24" xfId="0" applyNumberFormat="1" applyFont="1" applyFill="1" applyBorder="1" applyAlignment="1" applyProtection="1">
      <alignment horizontal="center" vertical="top" wrapText="1"/>
    </xf>
    <xf numFmtId="0" fontId="15" fillId="2" borderId="23" xfId="0" applyNumberFormat="1" applyFont="1" applyFill="1" applyBorder="1" applyAlignment="1" applyProtection="1">
      <alignment horizontal="center" vertical="top" wrapText="1"/>
    </xf>
    <xf numFmtId="0" fontId="9" fillId="2" borderId="23" xfId="0" applyNumberFormat="1" applyFont="1" applyFill="1" applyBorder="1" applyAlignment="1" applyProtection="1">
      <alignment horizontal="center" vertical="top" wrapText="1"/>
    </xf>
    <xf numFmtId="0" fontId="9" fillId="2" borderId="37" xfId="0" applyNumberFormat="1" applyFont="1" applyFill="1" applyBorder="1" applyAlignment="1" applyProtection="1">
      <alignment horizontal="center" vertical="top" wrapText="1"/>
    </xf>
    <xf numFmtId="0" fontId="9" fillId="2" borderId="32" xfId="0" applyNumberFormat="1" applyFont="1" applyFill="1" applyBorder="1" applyAlignment="1" applyProtection="1">
      <alignment horizontal="center" vertical="top" wrapText="1"/>
    </xf>
    <xf numFmtId="0" fontId="9" fillId="2" borderId="33" xfId="0" applyNumberFormat="1" applyFont="1" applyFill="1" applyBorder="1" applyAlignment="1" applyProtection="1">
      <alignment horizontal="center" vertical="top" wrapText="1"/>
    </xf>
    <xf numFmtId="0" fontId="9" fillId="2" borderId="34" xfId="0" applyNumberFormat="1" applyFont="1" applyFill="1" applyBorder="1" applyAlignment="1" applyProtection="1">
      <alignment horizontal="center" vertical="center" wrapText="1"/>
    </xf>
    <xf numFmtId="0" fontId="0" fillId="2" borderId="26" xfId="0" applyNumberFormat="1" applyFont="1" applyFill="1" applyBorder="1" applyAlignment="1" applyProtection="1">
      <alignment horizontal="center" wrapText="1"/>
    </xf>
    <xf numFmtId="0" fontId="9" fillId="2" borderId="35" xfId="0" applyNumberFormat="1" applyFont="1" applyFill="1" applyBorder="1" applyAlignment="1" applyProtection="1">
      <alignment horizontal="center" vertical="center" wrapText="1"/>
    </xf>
    <xf numFmtId="0" fontId="0" fillId="2" borderId="31" xfId="0" applyNumberFormat="1" applyFont="1" applyFill="1" applyBorder="1" applyAlignment="1" applyProtection="1">
      <alignment horizontal="center" wrapText="1"/>
    </xf>
    <xf numFmtId="0" fontId="0" fillId="2" borderId="23" xfId="0" applyNumberFormat="1" applyFont="1" applyFill="1" applyBorder="1" applyAlignment="1" applyProtection="1">
      <alignment horizontal="center" vertical="top" wrapText="1"/>
    </xf>
    <xf numFmtId="0" fontId="15" fillId="2" borderId="36" xfId="0" applyNumberFormat="1" applyFont="1" applyFill="1" applyBorder="1" applyAlignment="1" applyProtection="1">
      <alignment horizontal="center" vertical="center" wrapText="1"/>
    </xf>
    <xf numFmtId="0" fontId="15" fillId="2" borderId="21" xfId="0" applyNumberFormat="1" applyFont="1" applyFill="1" applyBorder="1" applyAlignment="1" applyProtection="1">
      <alignment horizontal="center" vertical="center" wrapText="1"/>
    </xf>
    <xf numFmtId="0" fontId="10" fillId="2" borderId="17" xfId="0" applyNumberFormat="1" applyFont="1" applyFill="1" applyBorder="1" applyAlignment="1" applyProtection="1">
      <alignment horizontal="center" wrapText="1"/>
    </xf>
    <xf numFmtId="0" fontId="10" fillId="2" borderId="15" xfId="0" applyNumberFormat="1" applyFont="1" applyFill="1" applyBorder="1" applyAlignment="1" applyProtection="1">
      <alignment horizontal="center" wrapText="1"/>
    </xf>
    <xf numFmtId="0" fontId="10" fillId="2" borderId="29" xfId="0" applyNumberFormat="1" applyFont="1" applyFill="1" applyBorder="1" applyAlignment="1" applyProtection="1">
      <alignment horizontal="center" vertical="top" wrapText="1"/>
    </xf>
    <xf numFmtId="0" fontId="10" fillId="2" borderId="26" xfId="0" applyNumberFormat="1" applyFont="1" applyFill="1" applyBorder="1" applyAlignment="1" applyProtection="1">
      <alignment horizontal="center" vertical="top" wrapText="1"/>
    </xf>
    <xf numFmtId="0" fontId="10" fillId="2" borderId="30" xfId="0" applyNumberFormat="1" applyFont="1" applyFill="1" applyBorder="1" applyAlignment="1" applyProtection="1">
      <alignment horizontal="center" vertical="top" wrapText="1"/>
    </xf>
    <xf numFmtId="0" fontId="10" fillId="2" borderId="31" xfId="0" applyNumberFormat="1" applyFont="1" applyFill="1" applyBorder="1" applyAlignment="1" applyProtection="1">
      <alignment horizontal="center" vertical="top" wrapText="1"/>
    </xf>
    <xf numFmtId="0" fontId="15" fillId="2" borderId="0" xfId="0" applyNumberFormat="1" applyFont="1" applyFill="1" applyBorder="1" applyAlignment="1" applyProtection="1">
      <alignment horizontal="left" vertical="top" wrapText="1" indent="1"/>
    </xf>
  </cellXfs>
  <cellStyles count="42">
    <cellStyle name="20% - 輔色1" xfId="1"/>
    <cellStyle name="20% - 輔色2" xfId="2"/>
    <cellStyle name="20% - 輔色3" xfId="3"/>
    <cellStyle name="20% - 輔色4" xfId="4"/>
    <cellStyle name="20% - 輔色5" xfId="5"/>
    <cellStyle name="20% - 輔色6" xfId="6"/>
    <cellStyle name="40% - 輔色1" xfId="7"/>
    <cellStyle name="40% - 輔色2" xfId="8"/>
    <cellStyle name="40% - 輔色3" xfId="9"/>
    <cellStyle name="40% - 輔色4" xfId="10"/>
    <cellStyle name="40% - 輔色5" xfId="11"/>
    <cellStyle name="40% - 輔色6" xfId="12"/>
    <cellStyle name="60% - 輔色1" xfId="13"/>
    <cellStyle name="60% - 輔色2" xfId="14"/>
    <cellStyle name="60% - 輔色3" xfId="15"/>
    <cellStyle name="60% - 輔色4" xfId="16"/>
    <cellStyle name="60% - 輔色5" xfId="17"/>
    <cellStyle name="60% - 輔色6" xfId="18"/>
    <cellStyle name="一般" xfId="0" builtinId="0"/>
    <cellStyle name="中等" xfId="19"/>
    <cellStyle name="合計" xfId="20"/>
    <cellStyle name="好" xfId="21"/>
    <cellStyle name="計算方式" xfId="22"/>
    <cellStyle name="連結的儲存格" xfId="23"/>
    <cellStyle name="備註" xfId="24"/>
    <cellStyle name="說明文字" xfId="25"/>
    <cellStyle name="輔色1" xfId="26"/>
    <cellStyle name="輔色2" xfId="27"/>
    <cellStyle name="輔色3" xfId="28"/>
    <cellStyle name="輔色4" xfId="29"/>
    <cellStyle name="輔色5" xfId="30"/>
    <cellStyle name="輔色6" xfId="31"/>
    <cellStyle name="標題" xfId="32"/>
    <cellStyle name="標題 1" xfId="33"/>
    <cellStyle name="標題 2" xfId="34"/>
    <cellStyle name="標題 3" xfId="35"/>
    <cellStyle name="標題 4" xfId="36"/>
    <cellStyle name="輸入" xfId="37"/>
    <cellStyle name="輸出" xfId="38"/>
    <cellStyle name="檢查儲存格" xfId="39"/>
    <cellStyle name="壞" xfId="40"/>
    <cellStyle name="警告文字" xfId="4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6"/>
  <sheetViews>
    <sheetView tabSelected="1" topLeftCell="Q1" workbookViewId="0">
      <selection activeCell="A2" sqref="A2"/>
    </sheetView>
  </sheetViews>
  <sheetFormatPr defaultColWidth="9" defaultRowHeight="16.5" customHeight="1"/>
  <cols>
    <col min="1" max="1" width="12.625" style="17" customWidth="1"/>
    <col min="2" max="2" width="2.125" style="17" customWidth="1"/>
    <col min="3" max="5" width="11.875" customWidth="1"/>
    <col min="6" max="6" width="11.625" customWidth="1"/>
    <col min="7" max="8" width="11.875" customWidth="1"/>
    <col min="9" max="9" width="12.125" style="17" customWidth="1"/>
    <col min="10" max="14" width="12.125" customWidth="1"/>
    <col min="15" max="15" width="9.625" customWidth="1"/>
    <col min="16" max="16" width="2.625" customWidth="1"/>
    <col min="17" max="17" width="12.625" style="17" customWidth="1"/>
    <col min="18" max="18" width="2.125" style="17" customWidth="1"/>
    <col min="19" max="23" width="14.125" customWidth="1"/>
    <col min="24" max="24" width="18.125" style="17" customWidth="1"/>
    <col min="25" max="27" width="18.125" customWidth="1"/>
    <col min="28" max="28" width="9.625" customWidth="1"/>
    <col min="29" max="29" width="2.625" customWidth="1"/>
  </cols>
  <sheetData>
    <row r="1" spans="1:29" ht="39.950000000000003" customHeight="1">
      <c r="A1" s="111" t="s">
        <v>7</v>
      </c>
      <c r="B1" s="112"/>
      <c r="C1" s="112"/>
      <c r="D1" s="112"/>
      <c r="E1" s="112"/>
      <c r="F1" s="112"/>
      <c r="G1" s="112"/>
      <c r="H1" s="112"/>
      <c r="I1" s="113" t="s">
        <v>1</v>
      </c>
      <c r="J1" s="114"/>
      <c r="K1" s="114"/>
      <c r="L1" s="114"/>
      <c r="M1" s="114"/>
      <c r="N1" s="114"/>
      <c r="O1" s="114"/>
      <c r="P1" s="114"/>
      <c r="Q1" s="111" t="s">
        <v>26</v>
      </c>
      <c r="R1" s="112"/>
      <c r="S1" s="112"/>
      <c r="T1" s="112"/>
      <c r="U1" s="112"/>
      <c r="V1" s="112"/>
      <c r="W1" s="112"/>
      <c r="X1" s="113" t="s">
        <v>30</v>
      </c>
      <c r="Y1" s="114"/>
      <c r="Z1" s="114"/>
      <c r="AA1" s="114"/>
      <c r="AB1" s="114"/>
      <c r="AC1" s="114"/>
    </row>
    <row r="2" spans="1:29" ht="15" customHeight="1" thickBot="1">
      <c r="C2" s="15"/>
      <c r="D2" s="27"/>
      <c r="E2" s="27"/>
      <c r="F2" s="27"/>
      <c r="G2" s="27"/>
      <c r="H2" s="52" t="s">
        <v>33</v>
      </c>
      <c r="J2" s="15"/>
      <c r="K2" s="15"/>
      <c r="L2" s="15"/>
      <c r="M2" s="15"/>
      <c r="N2" s="26"/>
      <c r="O2" s="26"/>
      <c r="P2" s="30" t="s">
        <v>51</v>
      </c>
      <c r="S2" s="15"/>
      <c r="T2" s="27"/>
      <c r="U2" s="27"/>
      <c r="V2" s="27"/>
      <c r="W2" s="52" t="s">
        <v>33</v>
      </c>
      <c r="Y2" s="15"/>
      <c r="Z2" s="15"/>
      <c r="AA2" s="26"/>
      <c r="AB2" s="26"/>
      <c r="AC2" s="30" t="s">
        <v>51</v>
      </c>
    </row>
    <row r="3" spans="1:29" ht="24.75" customHeight="1">
      <c r="A3" s="1" t="s">
        <v>10</v>
      </c>
      <c r="B3" s="87"/>
      <c r="C3" s="107" t="s">
        <v>8</v>
      </c>
      <c r="D3" s="115" t="s">
        <v>11</v>
      </c>
      <c r="E3" s="116"/>
      <c r="F3" s="116"/>
      <c r="G3" s="116"/>
      <c r="H3" s="116"/>
      <c r="I3" s="117" t="s">
        <v>46</v>
      </c>
      <c r="J3" s="117"/>
      <c r="K3" s="117"/>
      <c r="L3" s="117"/>
      <c r="M3" s="117"/>
      <c r="N3" s="118"/>
      <c r="O3" s="94" t="s">
        <v>31</v>
      </c>
      <c r="P3" s="95"/>
      <c r="Q3" s="1" t="s">
        <v>60</v>
      </c>
      <c r="R3" s="87"/>
      <c r="S3" s="119" t="s">
        <v>47</v>
      </c>
      <c r="T3" s="117"/>
      <c r="U3" s="117"/>
      <c r="V3" s="120"/>
      <c r="W3" s="51"/>
      <c r="X3" s="117" t="s">
        <v>48</v>
      </c>
      <c r="Y3" s="125"/>
      <c r="Z3" s="50"/>
      <c r="AA3" s="126" t="s">
        <v>44</v>
      </c>
      <c r="AB3" s="94" t="s">
        <v>61</v>
      </c>
      <c r="AC3" s="95"/>
    </row>
    <row r="4" spans="1:29" ht="12.75" customHeight="1">
      <c r="A4" s="88"/>
      <c r="B4" s="89"/>
      <c r="C4" s="108"/>
      <c r="D4" s="6" t="s">
        <v>12</v>
      </c>
      <c r="E4" s="6" t="s">
        <v>13</v>
      </c>
      <c r="F4" s="6" t="s">
        <v>14</v>
      </c>
      <c r="G4" s="6" t="s">
        <v>15</v>
      </c>
      <c r="H4" s="6" t="s">
        <v>16</v>
      </c>
      <c r="I4" s="4" t="s">
        <v>20</v>
      </c>
      <c r="J4" s="12" t="s">
        <v>45</v>
      </c>
      <c r="K4" s="12"/>
      <c r="L4" s="12"/>
      <c r="M4" s="10" t="s">
        <v>21</v>
      </c>
      <c r="N4" s="9"/>
      <c r="O4" s="96"/>
      <c r="P4" s="97"/>
      <c r="Q4" s="88"/>
      <c r="R4" s="89"/>
      <c r="S4" s="130" t="s">
        <v>57</v>
      </c>
      <c r="T4" s="131"/>
      <c r="U4" s="5" t="s">
        <v>28</v>
      </c>
      <c r="V4" s="5" t="s">
        <v>50</v>
      </c>
      <c r="W4" s="6" t="s">
        <v>12</v>
      </c>
      <c r="X4" s="121" t="s">
        <v>49</v>
      </c>
      <c r="Y4" s="121"/>
      <c r="Z4" s="122"/>
      <c r="AA4" s="127"/>
      <c r="AB4" s="96"/>
      <c r="AC4" s="97"/>
    </row>
    <row r="5" spans="1:29" ht="12.75" customHeight="1">
      <c r="A5" s="88"/>
      <c r="B5" s="89"/>
      <c r="C5" s="108"/>
      <c r="D5" s="5"/>
      <c r="E5" s="5"/>
      <c r="F5" s="5"/>
      <c r="G5" s="5"/>
      <c r="H5" s="5"/>
      <c r="I5" s="3"/>
      <c r="J5" s="11"/>
      <c r="K5" s="11"/>
      <c r="L5" s="11"/>
      <c r="M5" s="8"/>
      <c r="N5" s="7"/>
      <c r="O5" s="96"/>
      <c r="P5" s="97"/>
      <c r="Q5" s="88"/>
      <c r="R5" s="89"/>
      <c r="S5" s="132"/>
      <c r="T5" s="133"/>
      <c r="U5" s="5"/>
      <c r="V5" s="5"/>
      <c r="W5" s="5"/>
      <c r="X5" s="123"/>
      <c r="Y5" s="123"/>
      <c r="Z5" s="124"/>
      <c r="AA5" s="127"/>
      <c r="AB5" s="96"/>
      <c r="AC5" s="97"/>
    </row>
    <row r="6" spans="1:29" ht="30" customHeight="1">
      <c r="A6" s="88"/>
      <c r="B6" s="89"/>
      <c r="C6" s="105" t="s">
        <v>9</v>
      </c>
      <c r="D6" s="14" t="s">
        <v>17</v>
      </c>
      <c r="E6" s="14" t="s">
        <v>18</v>
      </c>
      <c r="F6" s="14" t="s">
        <v>34</v>
      </c>
      <c r="G6" s="14" t="s">
        <v>35</v>
      </c>
      <c r="H6" s="14" t="s">
        <v>19</v>
      </c>
      <c r="I6" s="109" t="s">
        <v>41</v>
      </c>
      <c r="J6" s="53" t="s">
        <v>22</v>
      </c>
      <c r="K6" s="53" t="s">
        <v>37</v>
      </c>
      <c r="L6" s="53" t="s">
        <v>23</v>
      </c>
      <c r="M6" s="53" t="s">
        <v>22</v>
      </c>
      <c r="N6" s="56" t="s">
        <v>24</v>
      </c>
      <c r="O6" s="96"/>
      <c r="P6" s="97"/>
      <c r="Q6" s="88"/>
      <c r="R6" s="89"/>
      <c r="S6" s="59" t="s">
        <v>54</v>
      </c>
      <c r="T6" s="53" t="s">
        <v>27</v>
      </c>
      <c r="U6" s="14" t="s">
        <v>40</v>
      </c>
      <c r="V6" s="14" t="s">
        <v>32</v>
      </c>
      <c r="W6" s="14" t="s">
        <v>17</v>
      </c>
      <c r="X6" s="54" t="s">
        <v>42</v>
      </c>
      <c r="Y6" s="55" t="s">
        <v>38</v>
      </c>
      <c r="Z6" s="55" t="s">
        <v>29</v>
      </c>
      <c r="AA6" s="128" t="s">
        <v>43</v>
      </c>
      <c r="AB6" s="96"/>
      <c r="AC6" s="97"/>
    </row>
    <row r="7" spans="1:29" ht="54.75" customHeight="1" thickBot="1">
      <c r="A7" s="90"/>
      <c r="B7" s="91"/>
      <c r="C7" s="106"/>
      <c r="D7" s="13"/>
      <c r="E7" s="13"/>
      <c r="F7" s="13"/>
      <c r="G7" s="13"/>
      <c r="H7" s="13"/>
      <c r="I7" s="110"/>
      <c r="J7" s="32" t="s">
        <v>25</v>
      </c>
      <c r="K7" s="32" t="s">
        <v>56</v>
      </c>
      <c r="L7" s="33" t="s">
        <v>55</v>
      </c>
      <c r="M7" s="33" t="s">
        <v>25</v>
      </c>
      <c r="N7" s="49" t="s">
        <v>36</v>
      </c>
      <c r="O7" s="98"/>
      <c r="P7" s="99"/>
      <c r="Q7" s="90"/>
      <c r="R7" s="91"/>
      <c r="S7" s="60" t="s">
        <v>53</v>
      </c>
      <c r="T7" s="32" t="s">
        <v>52</v>
      </c>
      <c r="U7" s="110"/>
      <c r="V7" s="13"/>
      <c r="W7" s="13"/>
      <c r="X7" s="31" t="s">
        <v>58</v>
      </c>
      <c r="Y7" s="32" t="s">
        <v>39</v>
      </c>
      <c r="Z7" s="32" t="s">
        <v>59</v>
      </c>
      <c r="AA7" s="129"/>
      <c r="AB7" s="98"/>
      <c r="AC7" s="99"/>
    </row>
    <row r="8" spans="1:29" ht="16.149999999999999" customHeight="1">
      <c r="A8" s="68" t="s">
        <v>69</v>
      </c>
      <c r="B8" s="38"/>
      <c r="C8" s="69">
        <v>2752602676</v>
      </c>
      <c r="D8" s="70">
        <v>2284242906</v>
      </c>
      <c r="E8" s="71">
        <v>1691221988</v>
      </c>
      <c r="F8" s="72">
        <v>0</v>
      </c>
      <c r="G8" s="71">
        <v>11053</v>
      </c>
      <c r="H8" s="71">
        <v>38458161</v>
      </c>
      <c r="I8" s="81">
        <v>95904687</v>
      </c>
      <c r="J8" s="82">
        <v>15924940</v>
      </c>
      <c r="K8" s="82">
        <v>13857184</v>
      </c>
      <c r="L8" s="70">
        <v>2067756</v>
      </c>
      <c r="M8" s="83">
        <v>301268262</v>
      </c>
      <c r="N8" s="84">
        <v>223712345</v>
      </c>
      <c r="O8" s="46">
        <v>2011</v>
      </c>
      <c r="P8" s="47"/>
      <c r="Q8" s="68" t="s">
        <v>69</v>
      </c>
      <c r="R8" s="38"/>
      <c r="S8" s="69">
        <v>49349080</v>
      </c>
      <c r="T8" s="82">
        <v>28206837</v>
      </c>
      <c r="U8" s="81">
        <v>4218547</v>
      </c>
      <c r="V8" s="81">
        <v>137235268</v>
      </c>
      <c r="W8" s="71">
        <v>68260330</v>
      </c>
      <c r="X8" s="81">
        <v>29815293</v>
      </c>
      <c r="Y8" s="82">
        <v>31838225</v>
      </c>
      <c r="Z8" s="83">
        <v>6606812</v>
      </c>
      <c r="AA8" s="84">
        <v>400099440</v>
      </c>
      <c r="AB8" s="46">
        <v>2011</v>
      </c>
      <c r="AC8" s="47"/>
    </row>
    <row r="9" spans="1:29" ht="16.149999999999999" customHeight="1">
      <c r="A9" s="68" t="s">
        <v>70</v>
      </c>
      <c r="B9" s="38"/>
      <c r="C9" s="69">
        <v>2957186909</v>
      </c>
      <c r="D9" s="70">
        <v>2207838729</v>
      </c>
      <c r="E9" s="71">
        <v>1732433367</v>
      </c>
      <c r="F9" s="72">
        <v>0</v>
      </c>
      <c r="G9" s="71">
        <v>37118</v>
      </c>
      <c r="H9" s="71">
        <v>65272494</v>
      </c>
      <c r="I9" s="81">
        <v>95359323</v>
      </c>
      <c r="J9" s="82">
        <v>16178420</v>
      </c>
      <c r="K9" s="82">
        <v>13883456</v>
      </c>
      <c r="L9" s="70">
        <v>2294964</v>
      </c>
      <c r="M9" s="83">
        <v>244328728</v>
      </c>
      <c r="N9" s="84">
        <v>163337503</v>
      </c>
      <c r="O9" s="46">
        <v>2012</v>
      </c>
      <c r="P9" s="47"/>
      <c r="Q9" s="68" t="s">
        <v>70</v>
      </c>
      <c r="R9" s="38"/>
      <c r="S9" s="69">
        <v>57121775</v>
      </c>
      <c r="T9" s="82">
        <v>23869450</v>
      </c>
      <c r="U9" s="81">
        <v>5215945</v>
      </c>
      <c r="V9" s="81">
        <v>49013334</v>
      </c>
      <c r="W9" s="71">
        <v>59595676</v>
      </c>
      <c r="X9" s="81">
        <v>34170952</v>
      </c>
      <c r="Y9" s="82">
        <v>15392636</v>
      </c>
      <c r="Z9" s="83">
        <v>10032088</v>
      </c>
      <c r="AA9" s="84">
        <v>689752504</v>
      </c>
      <c r="AB9" s="46">
        <v>2012</v>
      </c>
      <c r="AC9" s="47"/>
    </row>
    <row r="10" spans="1:29" ht="16.149999999999999" customHeight="1">
      <c r="A10" s="68" t="s">
        <v>71</v>
      </c>
      <c r="B10" s="38"/>
      <c r="C10" s="69">
        <v>2974125169</v>
      </c>
      <c r="D10" s="70">
        <v>2402184309</v>
      </c>
      <c r="E10" s="71">
        <v>1766937044</v>
      </c>
      <c r="F10" s="72">
        <v>0</v>
      </c>
      <c r="G10" s="71">
        <v>12340</v>
      </c>
      <c r="H10" s="71">
        <v>38930679</v>
      </c>
      <c r="I10" s="81">
        <v>214078800</v>
      </c>
      <c r="J10" s="82">
        <v>20577952</v>
      </c>
      <c r="K10" s="82">
        <v>18326980</v>
      </c>
      <c r="L10" s="70">
        <v>2250972</v>
      </c>
      <c r="M10" s="83">
        <v>280104773</v>
      </c>
      <c r="N10" s="84">
        <v>212109941</v>
      </c>
      <c r="O10" s="46">
        <v>2013</v>
      </c>
      <c r="P10" s="47"/>
      <c r="Q10" s="68" t="s">
        <v>71</v>
      </c>
      <c r="R10" s="38"/>
      <c r="S10" s="69">
        <v>45927695</v>
      </c>
      <c r="T10" s="82">
        <v>22067137</v>
      </c>
      <c r="U10" s="81">
        <v>4934022</v>
      </c>
      <c r="V10" s="81">
        <v>76608699</v>
      </c>
      <c r="W10" s="71">
        <v>81652216</v>
      </c>
      <c r="X10" s="81">
        <v>37695214</v>
      </c>
      <c r="Y10" s="82">
        <v>26768513</v>
      </c>
      <c r="Z10" s="83">
        <v>17188489</v>
      </c>
      <c r="AA10" s="84">
        <v>490288644</v>
      </c>
      <c r="AB10" s="46">
        <v>2013</v>
      </c>
      <c r="AC10" s="47"/>
    </row>
    <row r="11" spans="1:29" ht="16.149999999999999" customHeight="1">
      <c r="A11" s="68" t="s">
        <v>72</v>
      </c>
      <c r="B11" s="38"/>
      <c r="C11" s="69">
        <v>2957217303</v>
      </c>
      <c r="D11" s="70">
        <v>2405945411</v>
      </c>
      <c r="E11" s="71">
        <v>1900866045</v>
      </c>
      <c r="F11" s="72">
        <v>0</v>
      </c>
      <c r="G11" s="71">
        <v>6270</v>
      </c>
      <c r="H11" s="71">
        <v>40702194</v>
      </c>
      <c r="I11" s="81">
        <v>99375590</v>
      </c>
      <c r="J11" s="82">
        <v>33470059</v>
      </c>
      <c r="K11" s="82">
        <v>32196409</v>
      </c>
      <c r="L11" s="70">
        <v>1273650</v>
      </c>
      <c r="M11" s="83">
        <v>269543720</v>
      </c>
      <c r="N11" s="84">
        <v>209046836</v>
      </c>
      <c r="O11" s="46">
        <v>2014</v>
      </c>
      <c r="P11" s="47"/>
      <c r="Q11" s="68" t="s">
        <v>72</v>
      </c>
      <c r="R11" s="38"/>
      <c r="S11" s="69">
        <v>34399282</v>
      </c>
      <c r="T11" s="82">
        <v>26097602</v>
      </c>
      <c r="U11" s="81">
        <v>5815794</v>
      </c>
      <c r="V11" s="81">
        <v>56165739</v>
      </c>
      <c r="W11" s="71">
        <v>88643979</v>
      </c>
      <c r="X11" s="81">
        <v>57953320</v>
      </c>
      <c r="Y11" s="82">
        <v>6052782</v>
      </c>
      <c r="Z11" s="83">
        <v>24637877</v>
      </c>
      <c r="AA11" s="84">
        <v>462627913</v>
      </c>
      <c r="AB11" s="46">
        <v>2014</v>
      </c>
      <c r="AC11" s="47"/>
    </row>
    <row r="12" spans="1:29" ht="16.149999999999999" customHeight="1">
      <c r="A12" s="68" t="s">
        <v>73</v>
      </c>
      <c r="B12" s="38"/>
      <c r="C12" s="69">
        <v>3005198150</v>
      </c>
      <c r="D12" s="70">
        <v>2611993223</v>
      </c>
      <c r="E12" s="71">
        <v>2071514931</v>
      </c>
      <c r="F12" s="72">
        <v>0</v>
      </c>
      <c r="G12" s="71">
        <v>18971</v>
      </c>
      <c r="H12" s="71">
        <v>43787090</v>
      </c>
      <c r="I12" s="81">
        <v>127572212</v>
      </c>
      <c r="J12" s="82">
        <v>28235330</v>
      </c>
      <c r="K12" s="82">
        <v>26192218</v>
      </c>
      <c r="L12" s="70">
        <v>2043112</v>
      </c>
      <c r="M12" s="83">
        <v>310740275</v>
      </c>
      <c r="N12" s="84">
        <v>260044789</v>
      </c>
      <c r="O12" s="46">
        <v>2015</v>
      </c>
      <c r="P12" s="47"/>
      <c r="Q12" s="68" t="s">
        <v>73</v>
      </c>
      <c r="R12" s="38"/>
      <c r="S12" s="69">
        <v>24355143</v>
      </c>
      <c r="T12" s="82">
        <v>26340343</v>
      </c>
      <c r="U12" s="81">
        <v>5096583</v>
      </c>
      <c r="V12" s="81">
        <v>25027831</v>
      </c>
      <c r="W12" s="71">
        <v>70051985</v>
      </c>
      <c r="X12" s="81">
        <v>34512321</v>
      </c>
      <c r="Y12" s="82">
        <v>14892510</v>
      </c>
      <c r="Z12" s="83">
        <v>20647154</v>
      </c>
      <c r="AA12" s="84">
        <v>323152942</v>
      </c>
      <c r="AB12" s="46">
        <v>2015</v>
      </c>
      <c r="AC12" s="47"/>
    </row>
    <row r="13" spans="1:29" ht="30.6" customHeight="1">
      <c r="A13" s="68" t="s">
        <v>74</v>
      </c>
      <c r="B13" s="38"/>
      <c r="C13" s="69">
        <v>3085498009</v>
      </c>
      <c r="D13" s="70">
        <v>2640913702</v>
      </c>
      <c r="E13" s="71">
        <v>2161287528</v>
      </c>
      <c r="F13" s="72">
        <v>0</v>
      </c>
      <c r="G13" s="71">
        <v>9259</v>
      </c>
      <c r="H13" s="71">
        <v>41898455</v>
      </c>
      <c r="I13" s="81">
        <v>96059895</v>
      </c>
      <c r="J13" s="82">
        <v>17629148</v>
      </c>
      <c r="K13" s="82">
        <v>16364648</v>
      </c>
      <c r="L13" s="70">
        <v>1264500</v>
      </c>
      <c r="M13" s="83">
        <v>248725470</v>
      </c>
      <c r="N13" s="84">
        <v>198884921</v>
      </c>
      <c r="O13" s="46">
        <v>2016</v>
      </c>
      <c r="P13" s="47"/>
      <c r="Q13" s="68" t="s">
        <v>74</v>
      </c>
      <c r="R13" s="38"/>
      <c r="S13" s="69">
        <v>24462484</v>
      </c>
      <c r="T13" s="82">
        <v>25378065</v>
      </c>
      <c r="U13" s="81">
        <v>5868799</v>
      </c>
      <c r="V13" s="81">
        <v>69435148</v>
      </c>
      <c r="W13" s="71">
        <v>51250567</v>
      </c>
      <c r="X13" s="81">
        <v>30155917</v>
      </c>
      <c r="Y13" s="82">
        <v>12995626</v>
      </c>
      <c r="Z13" s="83">
        <v>8099024</v>
      </c>
      <c r="AA13" s="84">
        <v>393333740</v>
      </c>
      <c r="AB13" s="46">
        <v>2016</v>
      </c>
      <c r="AC13" s="47"/>
    </row>
    <row r="14" spans="1:29" ht="16.149999999999999" customHeight="1">
      <c r="A14" s="68" t="s">
        <v>75</v>
      </c>
      <c r="B14" s="38"/>
      <c r="C14" s="69">
        <v>3153481594</v>
      </c>
      <c r="D14" s="70">
        <v>2723790777</v>
      </c>
      <c r="E14" s="71">
        <v>2193177903</v>
      </c>
      <c r="F14" s="72">
        <v>0</v>
      </c>
      <c r="G14" s="71">
        <v>5431</v>
      </c>
      <c r="H14" s="71">
        <v>51577993</v>
      </c>
      <c r="I14" s="81">
        <v>126316895</v>
      </c>
      <c r="J14" s="82">
        <v>20001836</v>
      </c>
      <c r="K14" s="82">
        <v>17753666</v>
      </c>
      <c r="L14" s="70">
        <v>2248170</v>
      </c>
      <c r="M14" s="83">
        <v>257243022</v>
      </c>
      <c r="N14" s="84">
        <v>201136945</v>
      </c>
      <c r="O14" s="46">
        <v>2017</v>
      </c>
      <c r="P14" s="47"/>
      <c r="Q14" s="68" t="s">
        <v>75</v>
      </c>
      <c r="R14" s="38"/>
      <c r="S14" s="69">
        <v>28958343</v>
      </c>
      <c r="T14" s="82">
        <v>27147734</v>
      </c>
      <c r="U14" s="81">
        <v>9518323</v>
      </c>
      <c r="V14" s="81">
        <v>65949374</v>
      </c>
      <c r="W14" s="71">
        <v>33012424</v>
      </c>
      <c r="X14" s="81">
        <v>29425920</v>
      </c>
      <c r="Y14" s="82">
        <v>2043296</v>
      </c>
      <c r="Z14" s="83">
        <v>1543208</v>
      </c>
      <c r="AA14" s="84">
        <v>396678393</v>
      </c>
      <c r="AB14" s="46">
        <v>2017</v>
      </c>
      <c r="AC14" s="47"/>
    </row>
    <row r="15" spans="1:29" ht="16.149999999999999" customHeight="1">
      <c r="A15" s="68" t="s">
        <v>76</v>
      </c>
      <c r="B15" s="38"/>
      <c r="C15" s="69">
        <v>3235335476</v>
      </c>
      <c r="D15" s="70">
        <v>2824584510</v>
      </c>
      <c r="E15" s="71">
        <v>2294614449</v>
      </c>
      <c r="F15" s="72">
        <v>0</v>
      </c>
      <c r="G15" s="71">
        <v>3239</v>
      </c>
      <c r="H15" s="71">
        <v>53197221</v>
      </c>
      <c r="I15" s="81">
        <v>99884828</v>
      </c>
      <c r="J15" s="82">
        <v>23705648</v>
      </c>
      <c r="K15" s="82">
        <v>21272140</v>
      </c>
      <c r="L15" s="70">
        <v>2433508</v>
      </c>
      <c r="M15" s="83">
        <v>281903374</v>
      </c>
      <c r="N15" s="84">
        <v>221983292</v>
      </c>
      <c r="O15" s="46">
        <v>2018</v>
      </c>
      <c r="P15" s="47"/>
      <c r="Q15" s="68" t="s">
        <v>76</v>
      </c>
      <c r="R15" s="38"/>
      <c r="S15" s="69">
        <v>32672488</v>
      </c>
      <c r="T15" s="82">
        <v>27247594</v>
      </c>
      <c r="U15" s="81">
        <v>8502334</v>
      </c>
      <c r="V15" s="81">
        <v>62773417</v>
      </c>
      <c r="W15" s="71">
        <v>43074430</v>
      </c>
      <c r="X15" s="81">
        <v>32738296</v>
      </c>
      <c r="Y15" s="82">
        <v>874932</v>
      </c>
      <c r="Z15" s="83">
        <v>9461202</v>
      </c>
      <c r="AA15" s="84">
        <v>367676536</v>
      </c>
      <c r="AB15" s="46">
        <v>2018</v>
      </c>
      <c r="AC15" s="47"/>
    </row>
    <row r="16" spans="1:29" ht="16.149999999999999" customHeight="1">
      <c r="A16" s="68" t="s">
        <v>77</v>
      </c>
      <c r="B16" s="38"/>
      <c r="C16" s="69">
        <v>3326786017</v>
      </c>
      <c r="D16" s="70">
        <v>2901254198</v>
      </c>
      <c r="E16" s="71">
        <v>2379434429</v>
      </c>
      <c r="F16" s="72">
        <v>0</v>
      </c>
      <c r="G16" s="71">
        <v>3374</v>
      </c>
      <c r="H16" s="71">
        <v>44047714</v>
      </c>
      <c r="I16" s="81">
        <v>100130586</v>
      </c>
      <c r="J16" s="82">
        <v>22301500</v>
      </c>
      <c r="K16" s="82">
        <v>20940018</v>
      </c>
      <c r="L16" s="70">
        <v>1361482</v>
      </c>
      <c r="M16" s="83">
        <v>276342363</v>
      </c>
      <c r="N16" s="84">
        <v>208917813</v>
      </c>
      <c r="O16" s="46">
        <v>2019</v>
      </c>
      <c r="P16" s="47"/>
      <c r="Q16" s="68" t="s">
        <v>77</v>
      </c>
      <c r="R16" s="38"/>
      <c r="S16" s="69">
        <v>40551186</v>
      </c>
      <c r="T16" s="82">
        <v>26873364</v>
      </c>
      <c r="U16" s="81">
        <v>8613880</v>
      </c>
      <c r="V16" s="81">
        <v>70380352</v>
      </c>
      <c r="W16" s="71">
        <v>44276545</v>
      </c>
      <c r="X16" s="81">
        <v>35740644</v>
      </c>
      <c r="Y16" s="82">
        <v>2447555</v>
      </c>
      <c r="Z16" s="83">
        <v>6088346</v>
      </c>
      <c r="AA16" s="84">
        <v>381255274</v>
      </c>
      <c r="AB16" s="46">
        <v>2019</v>
      </c>
      <c r="AC16" s="47"/>
    </row>
    <row r="17" spans="1:29" ht="16.149999999999999" customHeight="1">
      <c r="A17" s="68" t="s">
        <v>78</v>
      </c>
      <c r="B17" s="38"/>
      <c r="C17" s="69">
        <v>3564189196</v>
      </c>
      <c r="D17" s="70">
        <v>2989967037</v>
      </c>
      <c r="E17" s="71">
        <v>2285856181</v>
      </c>
      <c r="F17" s="72">
        <v>0</v>
      </c>
      <c r="G17" s="71">
        <v>13507</v>
      </c>
      <c r="H17" s="71">
        <v>49603002</v>
      </c>
      <c r="I17" s="81">
        <v>239438392</v>
      </c>
      <c r="J17" s="82">
        <v>54965666</v>
      </c>
      <c r="K17" s="82">
        <v>53171665</v>
      </c>
      <c r="L17" s="70">
        <v>1794001</v>
      </c>
      <c r="M17" s="83">
        <v>312959603</v>
      </c>
      <c r="N17" s="84">
        <v>229114021</v>
      </c>
      <c r="O17" s="46">
        <v>2020</v>
      </c>
      <c r="P17" s="47"/>
      <c r="Q17" s="68" t="s">
        <v>78</v>
      </c>
      <c r="R17" s="38"/>
      <c r="S17" s="69">
        <v>59293069</v>
      </c>
      <c r="T17" s="82">
        <v>24552513</v>
      </c>
      <c r="U17" s="81">
        <v>7021321</v>
      </c>
      <c r="V17" s="81">
        <v>40109365</v>
      </c>
      <c r="W17" s="71">
        <v>38667651</v>
      </c>
      <c r="X17" s="81">
        <v>23761721</v>
      </c>
      <c r="Y17" s="82">
        <v>6804376</v>
      </c>
      <c r="Z17" s="83">
        <v>8101554</v>
      </c>
      <c r="AA17" s="84">
        <v>535554508</v>
      </c>
      <c r="AB17" s="46">
        <v>2020</v>
      </c>
      <c r="AC17" s="47"/>
    </row>
    <row r="18" spans="1:29" ht="30.6" customHeight="1">
      <c r="A18" s="68" t="s">
        <v>79</v>
      </c>
      <c r="B18" s="38"/>
      <c r="C18" s="69">
        <v>3721823026</v>
      </c>
      <c r="D18" s="70">
        <v>3261670322</v>
      </c>
      <c r="E18" s="71">
        <v>2705313718</v>
      </c>
      <c r="F18" s="72">
        <v>0</v>
      </c>
      <c r="G18" s="71">
        <v>6171</v>
      </c>
      <c r="H18" s="71">
        <v>48651543</v>
      </c>
      <c r="I18" s="81">
        <v>96230661</v>
      </c>
      <c r="J18" s="82">
        <v>24348595</v>
      </c>
      <c r="K18" s="82">
        <v>22937148</v>
      </c>
      <c r="L18" s="70">
        <v>1411447</v>
      </c>
      <c r="M18" s="83">
        <v>287129666</v>
      </c>
      <c r="N18" s="84">
        <v>193269076</v>
      </c>
      <c r="O18" s="46">
        <v>2021</v>
      </c>
      <c r="P18" s="47"/>
      <c r="Q18" s="68" t="s">
        <v>79</v>
      </c>
      <c r="R18" s="38"/>
      <c r="S18" s="69">
        <v>67628959</v>
      </c>
      <c r="T18" s="82">
        <v>26231631</v>
      </c>
      <c r="U18" s="81">
        <v>8914836</v>
      </c>
      <c r="V18" s="81">
        <v>91075132</v>
      </c>
      <c r="W18" s="71">
        <v>53178988</v>
      </c>
      <c r="X18" s="81">
        <v>35534099</v>
      </c>
      <c r="Y18" s="82">
        <v>3698074</v>
      </c>
      <c r="Z18" s="83">
        <v>13946815</v>
      </c>
      <c r="AA18" s="84">
        <v>406973716</v>
      </c>
      <c r="AB18" s="46">
        <v>2021</v>
      </c>
      <c r="AC18" s="47"/>
    </row>
    <row r="19" spans="1:29" ht="16.149999999999999" customHeight="1">
      <c r="A19" s="68" t="s">
        <v>80</v>
      </c>
      <c r="B19" s="38"/>
      <c r="C19" s="69">
        <v>4006574278</v>
      </c>
      <c r="D19" s="70">
        <v>3637536572</v>
      </c>
      <c r="E19" s="71">
        <v>3051547984</v>
      </c>
      <c r="F19" s="72">
        <v>0</v>
      </c>
      <c r="G19" s="71">
        <v>13609</v>
      </c>
      <c r="H19" s="71">
        <v>45697733</v>
      </c>
      <c r="I19" s="81">
        <v>101873200</v>
      </c>
      <c r="J19" s="82">
        <v>23205068</v>
      </c>
      <c r="K19" s="82">
        <v>20397844</v>
      </c>
      <c r="L19" s="70">
        <v>2807224</v>
      </c>
      <c r="M19" s="83">
        <v>311313729</v>
      </c>
      <c r="N19" s="84">
        <v>201117050</v>
      </c>
      <c r="O19" s="46">
        <v>2022</v>
      </c>
      <c r="P19" s="47"/>
      <c r="Q19" s="68" t="s">
        <v>80</v>
      </c>
      <c r="R19" s="38"/>
      <c r="S19" s="69">
        <v>63014469</v>
      </c>
      <c r="T19" s="82">
        <v>47182210</v>
      </c>
      <c r="U19" s="81">
        <v>8582620</v>
      </c>
      <c r="V19" s="81">
        <v>95302629</v>
      </c>
      <c r="W19" s="71">
        <v>47690313</v>
      </c>
      <c r="X19" s="81">
        <v>37751853</v>
      </c>
      <c r="Y19" s="82">
        <v>1414128</v>
      </c>
      <c r="Z19" s="83">
        <v>8524332</v>
      </c>
      <c r="AA19" s="84">
        <v>321347393</v>
      </c>
      <c r="AB19" s="46">
        <v>2022</v>
      </c>
      <c r="AC19" s="47"/>
    </row>
    <row r="20" spans="1:29" ht="16.149999999999999" customHeight="1">
      <c r="A20" s="68" t="s">
        <v>81</v>
      </c>
      <c r="B20" s="38"/>
      <c r="C20" s="69">
        <v>4952289022</v>
      </c>
      <c r="D20" s="70">
        <v>3848504863</v>
      </c>
      <c r="E20" s="71">
        <v>3315022588</v>
      </c>
      <c r="F20" s="72">
        <v>0</v>
      </c>
      <c r="G20" s="71">
        <v>4854</v>
      </c>
      <c r="H20" s="71">
        <v>55477505</v>
      </c>
      <c r="I20" s="81">
        <v>109191062</v>
      </c>
      <c r="J20" s="82">
        <v>34875167</v>
      </c>
      <c r="K20" s="82">
        <v>32043546</v>
      </c>
      <c r="L20" s="70">
        <v>2831621</v>
      </c>
      <c r="M20" s="83">
        <v>284822998</v>
      </c>
      <c r="N20" s="84">
        <v>208967173</v>
      </c>
      <c r="O20" s="46">
        <v>2023</v>
      </c>
      <c r="P20" s="47"/>
      <c r="Q20" s="68" t="s">
        <v>81</v>
      </c>
      <c r="R20" s="38"/>
      <c r="S20" s="69">
        <v>41082979</v>
      </c>
      <c r="T20" s="82">
        <v>34772846</v>
      </c>
      <c r="U20" s="81">
        <v>9932348</v>
      </c>
      <c r="V20" s="81">
        <v>39178341</v>
      </c>
      <c r="W20" s="71">
        <v>36705123</v>
      </c>
      <c r="X20" s="81">
        <v>27412026</v>
      </c>
      <c r="Y20" s="82">
        <v>3879560</v>
      </c>
      <c r="Z20" s="83">
        <v>5413537</v>
      </c>
      <c r="AA20" s="84">
        <v>1067079036</v>
      </c>
      <c r="AB20" s="46">
        <v>2023</v>
      </c>
      <c r="AC20" s="47"/>
    </row>
    <row r="21" spans="1:29" ht="16.149999999999999" customHeight="1">
      <c r="A21" s="68" t="s">
        <v>82</v>
      </c>
      <c r="B21" s="38"/>
      <c r="C21" s="69">
        <v>4684887121</v>
      </c>
      <c r="D21" s="70">
        <v>4231103143</v>
      </c>
      <c r="E21" s="71">
        <v>3579367160</v>
      </c>
      <c r="F21" s="72">
        <v>0</v>
      </c>
      <c r="G21" s="71">
        <v>4022</v>
      </c>
      <c r="H21" s="71">
        <v>56454881</v>
      </c>
      <c r="I21" s="81">
        <v>111687298</v>
      </c>
      <c r="J21" s="82">
        <v>38604232</v>
      </c>
      <c r="K21" s="82">
        <v>35666081</v>
      </c>
      <c r="L21" s="70">
        <v>2938151</v>
      </c>
      <c r="M21" s="83">
        <v>314169720</v>
      </c>
      <c r="N21" s="84">
        <v>225333634</v>
      </c>
      <c r="O21" s="46">
        <v>2024</v>
      </c>
      <c r="P21" s="47"/>
      <c r="Q21" s="68" t="s">
        <v>82</v>
      </c>
      <c r="R21" s="38"/>
      <c r="S21" s="69">
        <v>59356096</v>
      </c>
      <c r="T21" s="82">
        <v>29479990</v>
      </c>
      <c r="U21" s="81">
        <v>8518582</v>
      </c>
      <c r="V21" s="81">
        <v>122297248</v>
      </c>
      <c r="W21" s="71">
        <v>27206624</v>
      </c>
      <c r="X21" s="81">
        <v>19419217</v>
      </c>
      <c r="Y21" s="82">
        <v>3365463</v>
      </c>
      <c r="Z21" s="83">
        <v>4421944</v>
      </c>
      <c r="AA21" s="84">
        <v>426577354</v>
      </c>
      <c r="AB21" s="46">
        <v>2024</v>
      </c>
      <c r="AC21" s="47"/>
    </row>
    <row r="22" spans="1:29" ht="16.149999999999999" customHeight="1">
      <c r="A22" s="68" t="s">
        <v>83</v>
      </c>
      <c r="B22" s="73" t="s">
        <v>84</v>
      </c>
      <c r="C22" s="69">
        <v>4704586959</v>
      </c>
      <c r="D22" s="70">
        <v>4252353048</v>
      </c>
      <c r="E22" s="71">
        <v>3663403843</v>
      </c>
      <c r="F22" s="72">
        <v>0</v>
      </c>
      <c r="G22" s="71">
        <v>6210</v>
      </c>
      <c r="H22" s="71">
        <v>57446399</v>
      </c>
      <c r="I22" s="81">
        <v>109283721</v>
      </c>
      <c r="J22" s="82">
        <v>37912476</v>
      </c>
      <c r="K22" s="82">
        <v>35023707</v>
      </c>
      <c r="L22" s="70">
        <v>2888769</v>
      </c>
      <c r="M22" s="83">
        <v>284907855</v>
      </c>
      <c r="N22" s="84">
        <v>222865911</v>
      </c>
      <c r="O22" s="46">
        <v>2025</v>
      </c>
      <c r="P22" s="47" t="s">
        <v>84</v>
      </c>
      <c r="Q22" s="68" t="s">
        <v>83</v>
      </c>
      <c r="R22" s="73" t="s">
        <v>84</v>
      </c>
      <c r="S22" s="69">
        <v>27123654</v>
      </c>
      <c r="T22" s="82">
        <v>34918290</v>
      </c>
      <c r="U22" s="81">
        <v>8489764</v>
      </c>
      <c r="V22" s="81">
        <v>90902780</v>
      </c>
      <c r="W22" s="71">
        <v>27354673</v>
      </c>
      <c r="X22" s="81">
        <v>23992502</v>
      </c>
      <c r="Y22" s="82">
        <v>1147857</v>
      </c>
      <c r="Z22" s="83">
        <v>2214314</v>
      </c>
      <c r="AA22" s="84">
        <v>424879238</v>
      </c>
      <c r="AB22" s="46">
        <v>2025</v>
      </c>
      <c r="AC22" s="47" t="s">
        <v>84</v>
      </c>
    </row>
    <row r="23" spans="1:29" ht="7.5" customHeight="1">
      <c r="A23" s="35"/>
      <c r="B23" s="36"/>
      <c r="C23" s="39"/>
      <c r="D23" s="40"/>
      <c r="E23" s="41"/>
      <c r="F23" s="41"/>
      <c r="G23" s="41"/>
      <c r="H23" s="41"/>
      <c r="I23" s="42"/>
      <c r="J23" s="43"/>
      <c r="K23" s="43"/>
      <c r="L23" s="40"/>
      <c r="M23" s="44"/>
      <c r="N23" s="45"/>
      <c r="O23" s="46"/>
      <c r="P23" s="47"/>
      <c r="Q23" s="48"/>
      <c r="R23" s="38"/>
      <c r="S23" s="39"/>
      <c r="T23" s="43"/>
      <c r="U23" s="57"/>
      <c r="V23" s="57"/>
      <c r="W23" s="41"/>
      <c r="X23" s="42"/>
      <c r="Y23" s="43"/>
      <c r="Z23" s="44"/>
      <c r="AA23" s="45"/>
      <c r="AB23" s="46"/>
      <c r="AC23" s="47"/>
    </row>
    <row r="24" spans="1:29" ht="30" customHeight="1">
      <c r="A24" s="101" t="s">
        <v>65</v>
      </c>
      <c r="B24" s="102"/>
      <c r="C24" s="64">
        <v>3288667413</v>
      </c>
      <c r="D24" s="65">
        <v>3146144731</v>
      </c>
      <c r="E24" s="66">
        <v>2758920798</v>
      </c>
      <c r="F24" s="67">
        <v>0</v>
      </c>
      <c r="G24" s="67">
        <v>0</v>
      </c>
      <c r="H24" s="66">
        <v>29316591</v>
      </c>
      <c r="I24" s="77">
        <v>65562009</v>
      </c>
      <c r="J24" s="78">
        <v>20428130</v>
      </c>
      <c r="K24" s="78">
        <v>19690636</v>
      </c>
      <c r="L24" s="65">
        <v>737494</v>
      </c>
      <c r="M24" s="79">
        <v>254156764</v>
      </c>
      <c r="N24" s="80">
        <v>221451413</v>
      </c>
      <c r="O24" s="103" t="s">
        <v>88</v>
      </c>
      <c r="P24" s="104"/>
      <c r="Q24" s="101" t="s">
        <v>65</v>
      </c>
      <c r="R24" s="102"/>
      <c r="S24" s="64">
        <v>5670574</v>
      </c>
      <c r="T24" s="78">
        <v>27034777</v>
      </c>
      <c r="U24" s="77">
        <v>8237</v>
      </c>
      <c r="V24" s="77">
        <v>17752202</v>
      </c>
      <c r="W24" s="66">
        <v>21463144</v>
      </c>
      <c r="X24" s="77">
        <v>19702233</v>
      </c>
      <c r="Y24" s="78">
        <v>1013285</v>
      </c>
      <c r="Z24" s="79">
        <v>747626</v>
      </c>
      <c r="AA24" s="80">
        <v>121059538</v>
      </c>
      <c r="AB24" s="103" t="s">
        <v>88</v>
      </c>
      <c r="AC24" s="104"/>
    </row>
    <row r="25" spans="1:29" ht="30" customHeight="1">
      <c r="A25" s="101" t="s">
        <v>66</v>
      </c>
      <c r="B25" s="102"/>
      <c r="C25" s="64">
        <v>1049916188</v>
      </c>
      <c r="D25" s="65">
        <v>786459168</v>
      </c>
      <c r="E25" s="66">
        <v>636936393</v>
      </c>
      <c r="F25" s="67">
        <v>0</v>
      </c>
      <c r="G25" s="66">
        <v>6084</v>
      </c>
      <c r="H25" s="66">
        <v>21627569</v>
      </c>
      <c r="I25" s="77">
        <v>35542924</v>
      </c>
      <c r="J25" s="78">
        <v>13039409</v>
      </c>
      <c r="K25" s="78">
        <v>11332894</v>
      </c>
      <c r="L25" s="65">
        <v>1706515</v>
      </c>
      <c r="M25" s="79">
        <v>26552343</v>
      </c>
      <c r="N25" s="80">
        <v>718052</v>
      </c>
      <c r="O25" s="103" t="s">
        <v>89</v>
      </c>
      <c r="P25" s="104"/>
      <c r="Q25" s="101" t="s">
        <v>66</v>
      </c>
      <c r="R25" s="102"/>
      <c r="S25" s="64">
        <v>17957769</v>
      </c>
      <c r="T25" s="78">
        <v>7876522</v>
      </c>
      <c r="U25" s="77">
        <v>3499910</v>
      </c>
      <c r="V25" s="77">
        <v>49254536</v>
      </c>
      <c r="W25" s="66">
        <v>4007020</v>
      </c>
      <c r="X25" s="77">
        <v>2487222</v>
      </c>
      <c r="Y25" s="78">
        <v>71734</v>
      </c>
      <c r="Z25" s="79">
        <v>1448064</v>
      </c>
      <c r="AA25" s="80">
        <v>259450000</v>
      </c>
      <c r="AB25" s="103" t="s">
        <v>89</v>
      </c>
      <c r="AC25" s="104"/>
    </row>
    <row r="26" spans="1:29" ht="30" customHeight="1">
      <c r="A26" s="134" t="s">
        <v>67</v>
      </c>
      <c r="B26" s="102"/>
      <c r="C26" s="64">
        <v>290952756</v>
      </c>
      <c r="D26" s="65">
        <v>244882030</v>
      </c>
      <c r="E26" s="66">
        <v>203844019</v>
      </c>
      <c r="F26" s="67">
        <v>0</v>
      </c>
      <c r="G26" s="66">
        <v>41</v>
      </c>
      <c r="H26" s="66">
        <v>6333539</v>
      </c>
      <c r="I26" s="77">
        <v>5417935</v>
      </c>
      <c r="J26" s="78">
        <v>2836332</v>
      </c>
      <c r="K26" s="78">
        <v>2614405</v>
      </c>
      <c r="L26" s="65">
        <v>221927</v>
      </c>
      <c r="M26" s="79">
        <v>3895457</v>
      </c>
      <c r="N26" s="80">
        <v>695085</v>
      </c>
      <c r="O26" s="103" t="s">
        <v>90</v>
      </c>
      <c r="P26" s="104"/>
      <c r="Q26" s="134" t="s">
        <v>67</v>
      </c>
      <c r="R26" s="102"/>
      <c r="S26" s="64">
        <v>3195796</v>
      </c>
      <c r="T26" s="78">
        <v>4576</v>
      </c>
      <c r="U26" s="77">
        <v>2884936</v>
      </c>
      <c r="V26" s="77">
        <v>19669771</v>
      </c>
      <c r="W26" s="66">
        <v>1701026</v>
      </c>
      <c r="X26" s="77">
        <v>1626903</v>
      </c>
      <c r="Y26" s="78">
        <v>55499</v>
      </c>
      <c r="Z26" s="79">
        <v>18624</v>
      </c>
      <c r="AA26" s="80">
        <v>44369700</v>
      </c>
      <c r="AB26" s="103" t="s">
        <v>90</v>
      </c>
      <c r="AC26" s="104"/>
    </row>
    <row r="27" spans="1:29" ht="30" customHeight="1">
      <c r="A27" s="134" t="s">
        <v>68</v>
      </c>
      <c r="B27" s="102"/>
      <c r="C27" s="64">
        <v>75050602</v>
      </c>
      <c r="D27" s="65">
        <v>74867119</v>
      </c>
      <c r="E27" s="66">
        <v>63702633</v>
      </c>
      <c r="F27" s="67">
        <v>0</v>
      </c>
      <c r="G27" s="66">
        <v>85</v>
      </c>
      <c r="H27" s="66">
        <v>168700</v>
      </c>
      <c r="I27" s="77">
        <v>2760853</v>
      </c>
      <c r="J27" s="78">
        <v>1608605</v>
      </c>
      <c r="K27" s="78">
        <v>1385772</v>
      </c>
      <c r="L27" s="65">
        <v>222833</v>
      </c>
      <c r="M27" s="79">
        <v>303291</v>
      </c>
      <c r="N27" s="80">
        <v>1361</v>
      </c>
      <c r="O27" s="103" t="s">
        <v>91</v>
      </c>
      <c r="P27" s="104"/>
      <c r="Q27" s="134" t="s">
        <v>68</v>
      </c>
      <c r="R27" s="102"/>
      <c r="S27" s="64">
        <v>299515</v>
      </c>
      <c r="T27" s="78">
        <v>2415</v>
      </c>
      <c r="U27" s="77">
        <v>2096681</v>
      </c>
      <c r="V27" s="77">
        <v>4226271</v>
      </c>
      <c r="W27" s="66">
        <v>183483</v>
      </c>
      <c r="X27" s="77">
        <v>176144</v>
      </c>
      <c r="Y27" s="78">
        <v>7339</v>
      </c>
      <c r="Z27" s="85">
        <v>0</v>
      </c>
      <c r="AA27" s="86">
        <v>0</v>
      </c>
      <c r="AB27" s="103" t="s">
        <v>91</v>
      </c>
      <c r="AC27" s="104"/>
    </row>
    <row r="28" spans="1:29" ht="5.0999999999999996" customHeight="1" thickBot="1">
      <c r="A28" s="28"/>
      <c r="B28" s="29"/>
      <c r="C28" s="25"/>
      <c r="D28" s="20"/>
      <c r="E28" s="20"/>
      <c r="F28" s="20"/>
      <c r="G28" s="20"/>
      <c r="H28" s="24"/>
      <c r="I28" s="23"/>
      <c r="J28" s="22"/>
      <c r="K28" s="22"/>
      <c r="L28" s="37"/>
      <c r="M28" s="34"/>
      <c r="N28" s="21"/>
      <c r="O28" s="19"/>
      <c r="P28" s="19"/>
      <c r="Q28" s="28"/>
      <c r="R28" s="29"/>
      <c r="S28" s="61"/>
      <c r="T28" s="58"/>
      <c r="U28" s="58"/>
      <c r="V28" s="58"/>
      <c r="W28" s="20"/>
      <c r="X28" s="23"/>
      <c r="Y28" s="22"/>
      <c r="Z28" s="34"/>
      <c r="AA28" s="21"/>
      <c r="AB28" s="19"/>
      <c r="AC28" s="19"/>
    </row>
    <row r="29" spans="1:29" s="16" customFormat="1" ht="12.95" customHeight="1">
      <c r="A29" s="93" t="str">
        <f>SUBSTITUTE(A33&amp;B33,CHAR(10),CHAR(10)&amp;"　　　　　")</f>
        <v>資料來源：財政部國庫署及各級政府財政單位。</v>
      </c>
      <c r="B29" s="93"/>
      <c r="C29" s="93"/>
      <c r="D29" s="93"/>
      <c r="E29" s="93"/>
      <c r="F29" s="93"/>
      <c r="G29" s="93"/>
      <c r="H29" s="93"/>
      <c r="I29" s="100" t="str">
        <f>SUBSTITUTE(I33&amp;J33,CHAR(10),CHAR(10)&amp;"　　　")</f>
        <v>Source： National Treasury Administration, Ministry of Finance and Finance departments at all levels of government.</v>
      </c>
      <c r="J29" s="100"/>
      <c r="K29" s="100"/>
      <c r="L29" s="100"/>
      <c r="M29" s="100"/>
      <c r="N29" s="100"/>
      <c r="O29" s="100"/>
      <c r="P29" s="100"/>
      <c r="Q29" s="93"/>
      <c r="R29" s="93"/>
      <c r="S29" s="2"/>
      <c r="T29" s="2"/>
      <c r="U29" s="2"/>
      <c r="V29" s="93"/>
      <c r="W29" s="93"/>
      <c r="X29" s="100"/>
      <c r="Y29" s="100"/>
      <c r="Z29" s="100"/>
      <c r="AA29" s="100"/>
      <c r="AB29" s="100"/>
      <c r="AC29" s="100"/>
    </row>
    <row r="30" spans="1:29" s="16" customFormat="1" ht="44.25" customHeight="1">
      <c r="A30" s="2" t="str">
        <f>SUBSTITUTE(A34&amp;B34,CHAR(10),CHAR(10)&amp;"　　　　　")</f>
        <v>說　　明：1.各級公庫收入淨額，指公庫依各級政府當年度總預算、以前年度總預算、特別預算以及預算外各類收入，
　　　　　　經扣除個別公庫互相移轉及公庫內部調撥等重複列計部分後之淨額。
　　　　　2.公庫收入淨額之統計採收付實現基礎，以經公庫代理機關收納者為準。
　　　　　3.其他包括預算外收入。</v>
      </c>
      <c r="B30" s="2"/>
      <c r="C30" s="2"/>
      <c r="D30" s="2"/>
      <c r="E30" s="2"/>
      <c r="F30" s="2"/>
      <c r="G30" s="2"/>
      <c r="H30" s="2"/>
      <c r="I30" s="92" t="str">
        <f>SUBSTITUTE(I34&amp;J34,CHAR(10),CHAR(10)&amp;"　　 　 　　")</f>
        <v>Explanation：1.Net Revenues of Treasury represent the sum of all receipts by the treasuries from the current fiscal year's general budgets,
　　 　 　　   previous fiscal year's general budgets, special budgets &amp; extra-budgets of all levels of government, with all the duplicate parts
　　 　 　　   of inter-treasury transfers &amp; intra-treasury appropriations eliminated.
　　 　 　　2.Net revenues of Treasury has been compiled on cash basis, as the amount received by treasury agencies.
　　 　 　　3.Others include Extra-budget revenues.</v>
      </c>
      <c r="J30" s="92"/>
      <c r="K30" s="92"/>
      <c r="L30" s="92"/>
      <c r="M30" s="92"/>
      <c r="N30" s="92"/>
      <c r="O30" s="92"/>
      <c r="P30" s="92"/>
      <c r="Q30" s="2" t="str">
        <f>SUBSTITUTE(Q34&amp;R34,CHAR(10),CHAR(10)&amp;"　　　　　")</f>
        <v/>
      </c>
      <c r="R30" s="2"/>
      <c r="S30" s="2"/>
      <c r="T30" s="2"/>
      <c r="U30" s="2"/>
      <c r="V30" s="2"/>
      <c r="W30" s="2"/>
      <c r="X30" s="92"/>
      <c r="Y30" s="92"/>
      <c r="Z30" s="92"/>
      <c r="AA30" s="92"/>
      <c r="AB30" s="92"/>
      <c r="AC30" s="92"/>
    </row>
    <row r="31" spans="1:29" s="16" customFormat="1" ht="69" customHeight="1">
      <c r="A31" s="2" t="str">
        <f>SUBSTITUTE(A35&amp;B35,CHAR(10),CHAR(10)&amp;"　　　　　")</f>
        <v>附　　註：1.*自104年(含)起，直轄市庫含桃園市庫，臺灣省各鄉(鎮、市)庫含直轄市山地原住民區庫；
　　　　　   自106年(含)起，各縣(市)庫及各鄉(鎮、市)庫含福建省資料。
　　　　　2.p為初步統計數，修正數訂於11月底於財政部網站刊布修正。</v>
      </c>
      <c r="B31" s="2"/>
      <c r="C31" s="2"/>
      <c r="D31" s="2"/>
      <c r="E31" s="2"/>
      <c r="F31" s="2"/>
      <c r="G31" s="2"/>
      <c r="H31" s="2"/>
      <c r="I31" s="92" t="str">
        <f>SUBSTITUTE(I35&amp;J35,CHAR(10),CHAR(10)&amp;"　　　")</f>
        <v>Note：1.* Since 2015, the Municipalities City Treasuries include Taoyuan City, and the Township Treasuries include the Township 
　　　   &amp; Municipality of Aboriginal District Treasuries. And since 2017, the County &amp; City Treasuries and Township Treasuries 
　　　   include Fuchien Province.
　　　2.The "p" indicates preliminary statistic figures, and the revised figures will be published in November this year at 
　　　   the Ministry of Finance website:http://www.mof.gov.tw.</v>
      </c>
      <c r="J31" s="92"/>
      <c r="K31" s="92"/>
      <c r="L31" s="92"/>
      <c r="M31" s="92"/>
      <c r="N31" s="92"/>
      <c r="O31" s="92"/>
      <c r="P31" s="92"/>
      <c r="Q31" s="2"/>
      <c r="R31" s="2"/>
      <c r="S31" s="2"/>
      <c r="T31" s="2"/>
      <c r="U31" s="2"/>
      <c r="V31" s="2"/>
      <c r="W31" s="2"/>
      <c r="X31" s="92"/>
      <c r="Y31" s="92"/>
      <c r="Z31" s="92"/>
      <c r="AA31" s="92"/>
      <c r="AB31" s="92"/>
      <c r="AC31" s="92"/>
    </row>
    <row r="32" spans="1:29" s="16" customFormat="1" ht="12" customHeight="1">
      <c r="A32" s="18"/>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row>
    <row r="33" spans="1:10" hidden="1">
      <c r="A33" s="62" t="s">
        <v>2</v>
      </c>
      <c r="B33" s="62" t="s">
        <v>64</v>
      </c>
      <c r="I33" s="74" t="s">
        <v>4</v>
      </c>
      <c r="J33" s="76" t="s">
        <v>87</v>
      </c>
    </row>
    <row r="34" spans="1:10" ht="409.6" hidden="1">
      <c r="A34" s="62" t="s">
        <v>0</v>
      </c>
      <c r="B34" s="63" t="s">
        <v>63</v>
      </c>
      <c r="I34" s="74" t="s">
        <v>5</v>
      </c>
      <c r="J34" s="75" t="s">
        <v>86</v>
      </c>
    </row>
    <row r="35" spans="1:10" ht="409.6" hidden="1">
      <c r="A35" s="62" t="s">
        <v>3</v>
      </c>
      <c r="B35" s="63" t="s">
        <v>62</v>
      </c>
      <c r="I35" s="74" t="s">
        <v>6</v>
      </c>
      <c r="J35" s="75" t="s">
        <v>85</v>
      </c>
    </row>
    <row r="36" spans="1:10" ht="15" customHeight="1"/>
  </sheetData>
  <mergeCells count="66">
    <mergeCell ref="A27:B27"/>
    <mergeCell ref="O27:P27"/>
    <mergeCell ref="Q27:R27"/>
    <mergeCell ref="AB27:AC27"/>
    <mergeCell ref="O25:P25"/>
    <mergeCell ref="Q25:R25"/>
    <mergeCell ref="AB25:AC25"/>
    <mergeCell ref="A26:B26"/>
    <mergeCell ref="O26:P26"/>
    <mergeCell ref="Q26:R26"/>
    <mergeCell ref="AB26:AC26"/>
    <mergeCell ref="Q31:W31"/>
    <mergeCell ref="X31:AC31"/>
    <mergeCell ref="Q24:R24"/>
    <mergeCell ref="AB24:AC24"/>
    <mergeCell ref="S3:V3"/>
    <mergeCell ref="X4:Z5"/>
    <mergeCell ref="X3:Y3"/>
    <mergeCell ref="AA3:AA5"/>
    <mergeCell ref="W4:W5"/>
    <mergeCell ref="AA6:AA7"/>
    <mergeCell ref="V4:V5"/>
    <mergeCell ref="W6:W7"/>
    <mergeCell ref="Q29:W29"/>
    <mergeCell ref="X29:AC29"/>
    <mergeCell ref="Q30:W30"/>
    <mergeCell ref="X30:AC30"/>
    <mergeCell ref="X1:AC1"/>
    <mergeCell ref="Q3:R7"/>
    <mergeCell ref="AB3:AC7"/>
    <mergeCell ref="U4:U5"/>
    <mergeCell ref="V6:V7"/>
    <mergeCell ref="S4:T5"/>
    <mergeCell ref="U6:U7"/>
    <mergeCell ref="Q1:W1"/>
    <mergeCell ref="A1:H1"/>
    <mergeCell ref="I1:P1"/>
    <mergeCell ref="D3:H3"/>
    <mergeCell ref="I3:N3"/>
    <mergeCell ref="A31:H31"/>
    <mergeCell ref="A3:B7"/>
    <mergeCell ref="I30:P30"/>
    <mergeCell ref="A30:H30"/>
    <mergeCell ref="A29:H29"/>
    <mergeCell ref="O3:P7"/>
    <mergeCell ref="I29:P29"/>
    <mergeCell ref="I31:P31"/>
    <mergeCell ref="A24:B24"/>
    <mergeCell ref="F4:F5"/>
    <mergeCell ref="O24:P24"/>
    <mergeCell ref="G4:G5"/>
    <mergeCell ref="C6:C7"/>
    <mergeCell ref="C3:C5"/>
    <mergeCell ref="I6:I7"/>
    <mergeCell ref="A25:B25"/>
    <mergeCell ref="J4:L5"/>
    <mergeCell ref="M4:N5"/>
    <mergeCell ref="E4:E5"/>
    <mergeCell ref="D4:D5"/>
    <mergeCell ref="I4:I5"/>
    <mergeCell ref="H4:H5"/>
    <mergeCell ref="E6:E7"/>
    <mergeCell ref="D6:D7"/>
    <mergeCell ref="H6:H7"/>
    <mergeCell ref="G6:G7"/>
    <mergeCell ref="F6:F7"/>
  </mergeCells>
  <phoneticPr fontId="1" type="noConversion"/>
  <printOptions horizontalCentered="1"/>
  <pageMargins left="0.70866141732283472" right="0.70866141732283472" top="0.59055118110236227" bottom="1.3779527559055118" header="0.39370078740157483" footer="1.1811023622047245"/>
  <pageSetup paperSize="9" firstPageNumber="36" orientation="portrait" useFirstPageNumber="1" horizontalDpi="65532" r:id="rId1"/>
  <headerFooter differentOddEven="1">
    <oddHeader>&amp;L&amp;"細明體"&amp;9 &amp;P　114年財政統計</oddHeader>
    <evenHeader>&amp;R&amp;"細明體"&amp;9 114年財政統計　&amp;P</even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表</vt:lpstr>
    </vt:vector>
  </TitlesOfParts>
  <Company>GOTAC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dc:creator>
  <cp:lastModifiedBy>關笠宏</cp:lastModifiedBy>
  <cp:lastPrinted>2018-04-19T06:52:25Z</cp:lastPrinted>
  <dcterms:created xsi:type="dcterms:W3CDTF">2001-11-06T09:07:39Z</dcterms:created>
  <dcterms:modified xsi:type="dcterms:W3CDTF">2026-06-26T02:22:57Z</dcterms:modified>
</cp:coreProperties>
</file>