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defaultThemeVersion="164011"/>
  <mc:AlternateContent xmlns:mc="http://schemas.openxmlformats.org/markup-compatibility/2006">
    <mc:Choice Requires="x15">
      <x15ac:absPath xmlns:x15ac="http://schemas.microsoft.com/office/spreadsheetml/2010/11/ac" url="M:\賦稅統計科\Year_Fin\114電子書\htm\"/>
    </mc:Choice>
  </mc:AlternateContent>
  <bookViews>
    <workbookView xWindow="0" yWindow="0" windowWidth="28800" windowHeight="14535"/>
  </bookViews>
  <sheets>
    <sheet name="表" sheetId="1" r:id="rId1"/>
  </sheets>
  <calcPr calcId="162913"/>
</workbook>
</file>

<file path=xl/calcChain.xml><?xml version="1.0" encoding="utf-8"?>
<calcChain xmlns="http://schemas.openxmlformats.org/spreadsheetml/2006/main">
  <c r="H29" i="1" l="1"/>
  <c r="A29" i="1"/>
  <c r="O28" i="1"/>
  <c r="H28" i="1"/>
  <c r="A28" i="1"/>
  <c r="H27" i="1"/>
  <c r="A27" i="1"/>
</calcChain>
</file>

<file path=xl/sharedStrings.xml><?xml version="1.0" encoding="utf-8"?>
<sst xmlns="http://schemas.openxmlformats.org/spreadsheetml/2006/main" count="116" uniqueCount="71">
  <si>
    <t>說　　明：</t>
  </si>
  <si>
    <t>Table 2-2.  Net Expenditures of Treasury (1/2)</t>
  </si>
  <si>
    <t>資料來源：</t>
  </si>
  <si>
    <t>附　　註：</t>
  </si>
  <si>
    <t>Source：</t>
  </si>
  <si>
    <t>Explanation：</t>
  </si>
  <si>
    <t>Note：</t>
  </si>
  <si>
    <t>表2-2. 各級公庫支出淨額 (1/2)</t>
  </si>
  <si>
    <t>經</t>
  </si>
  <si>
    <t>表2-2. 各級公庫支出淨額 (2/2)</t>
  </si>
  <si>
    <t>Table 2-2.  Net Expenditures of Treasury (2/2)</t>
  </si>
  <si>
    <t>經濟發展支出</t>
  </si>
  <si>
    <t>Total</t>
  </si>
  <si>
    <t>Expenditures
for General
Administration</t>
  </si>
  <si>
    <t>Expenditures for
Education, Science
&amp; Culture</t>
  </si>
  <si>
    <t>Expenditures for
Economic
Development</t>
  </si>
  <si>
    <t>Grand Total</t>
  </si>
  <si>
    <t>社會福利支出</t>
  </si>
  <si>
    <t>社區發展及環
境保護支出</t>
  </si>
  <si>
    <t>退休撫卹支出</t>
  </si>
  <si>
    <t>Expenditures for
Social Welfare</t>
  </si>
  <si>
    <t>Expenditures for
Community
Development &amp;
Environmental Protection</t>
  </si>
  <si>
    <t>Others</t>
  </si>
  <si>
    <t>門</t>
  </si>
  <si>
    <t>融資性庫款支出
(債務還本)</t>
  </si>
  <si>
    <t>債 務 支 出</t>
  </si>
  <si>
    <t>一般政務支出
**</t>
  </si>
  <si>
    <t>單位：新臺幣千元</t>
  </si>
  <si>
    <t>Expenditures for Obligations</t>
  </si>
  <si>
    <t>Treasury Financing
Payment of
General Budget
(Debt Repayment)</t>
  </si>
  <si>
    <t>Expenditures for Retirement &amp; Condolence</t>
  </si>
  <si>
    <t>Expenditures
for Retirement
&amp; Condolence</t>
  </si>
  <si>
    <r>
      <rPr>
        <sz val="9.25"/>
        <rFont val="細明體"/>
        <charset val="136"/>
      </rPr>
      <t>常　　　　　　　　　　　　　　　門</t>
    </r>
    <r>
      <rPr>
        <sz val="9.25"/>
        <rFont val="標楷體"/>
        <charset val="136"/>
      </rPr>
      <t xml:space="preserve">
</t>
    </r>
    <r>
      <rPr>
        <sz val="9.25"/>
        <rFont val="新細明體"/>
        <charset val="136"/>
      </rPr>
      <t>Current</t>
    </r>
  </si>
  <si>
    <r>
      <rPr>
        <sz val="9.25"/>
        <rFont val="細明體"/>
        <charset val="136"/>
      </rPr>
      <t>資　　　　　　　　　　　　　　　　　本</t>
    </r>
    <r>
      <rPr>
        <sz val="9.25"/>
        <rFont val="標楷體"/>
        <charset val="136"/>
      </rPr>
      <t xml:space="preserve">
</t>
    </r>
    <r>
      <rPr>
        <sz val="9.25"/>
        <rFont val="新細明體"/>
        <charset val="136"/>
      </rPr>
      <t>Capital</t>
    </r>
  </si>
  <si>
    <t>合　　　計</t>
  </si>
  <si>
    <t>總　　　計</t>
  </si>
  <si>
    <t>其　　他</t>
  </si>
  <si>
    <t>教育科學文化
支　　　出</t>
  </si>
  <si>
    <t>Unit：NT$ 1,000</t>
  </si>
  <si>
    <t>CY
&amp;
Treasury</t>
  </si>
  <si>
    <t>年　　別
及
庫　　別</t>
  </si>
  <si>
    <t>1.*自104年(含)起，直轄市庫含桃園市庫，臺灣省各鄉(鎮、市)庫含直轄市山地原住民區庫；
   自106年(含)起，各縣(市)庫及各鄉(鎮、市)庫含福建省資料。
2.**一般政務支出含國防支出及警政支出。
3.p為初步統計數，修正數訂於11月底於財政部網站刊布修正。</t>
  </si>
  <si>
    <t>1.各級公庫支出淨額，指公庫依各級政府當年度總預算、以前年度總預算、特別預算以及預算外各類支出，
  經扣除個別公庫互相移轉及公庫內部調撥等重複列計部分後之淨額。
2.公庫支出淨額之統計採收付實現基礎，以經公庫代理機關兌付或集中支付機關簽開支票者為準。
3.其他包括預算外支出。</t>
  </si>
  <si>
    <t>財政部國庫署及各級政府財政單位。</t>
  </si>
  <si>
    <t>國　　庫</t>
  </si>
  <si>
    <t>直轄市庫*</t>
  </si>
  <si>
    <t>臺灣及福建省
各縣(市)庫*</t>
  </si>
  <si>
    <t>臺灣及福建省各
鄉(鎮、市)庫*</t>
  </si>
  <si>
    <t>100年</t>
  </si>
  <si>
    <t>101年</t>
  </si>
  <si>
    <t>102年</t>
  </si>
  <si>
    <t>103年</t>
  </si>
  <si>
    <t>104年</t>
  </si>
  <si>
    <t>105年</t>
  </si>
  <si>
    <t>106年</t>
  </si>
  <si>
    <t>107年</t>
  </si>
  <si>
    <t>108年</t>
  </si>
  <si>
    <t>109年</t>
  </si>
  <si>
    <t>110年</t>
  </si>
  <si>
    <t>111年</t>
  </si>
  <si>
    <t>112年</t>
  </si>
  <si>
    <t>113年</t>
  </si>
  <si>
    <t>114年</t>
  </si>
  <si>
    <t>p</t>
  </si>
  <si>
    <t>1.* Since 2015, the Municipalities City Treasuries include Taoyuan City, and the Township Treasuries include the Township 
   &amp; Municipality of Aboriginal District Treasuries. And since 2017, the County &amp; City Treasuries and Township Treasuries 
   include Fuchien Province.
2.** Expenditures for General Administration include Expenditures for National Defense and Police Service.
3.The "p" indicates preliminary statistic figures, and the revised figures will be published in November this year at
   the Ministry of Finance website:http://www.mof.gov.tw.</t>
  </si>
  <si>
    <t>1.Net Expenditures of Treasury represent sum of all outlays by Treasuries for all level governments current-fiscal-year's general
   budgets, previous-fiscal-year's general budgets, special budgets &amp; extra-budgets, with all the duplicate parts of inter-treasury
   transfers &amp; intra-treasury appropriations eliminated.
2.Net Expenditures of Treasury has been compiled on cash basis, as the amount disbursed by Treasury Agencies or the checks
   drawn by Payment Bureaus.
3.Others include Extra-budget expenditures.</t>
  </si>
  <si>
    <t>National Treasury Administration, Ministry of Finance and Finance departments at all levels of government.</t>
  </si>
  <si>
    <t>National
 Treasury</t>
  </si>
  <si>
    <t>Municipalities
 City Treasuries *</t>
  </si>
  <si>
    <t>County &amp; City 
 Treasuries *</t>
  </si>
  <si>
    <t>Township
 Treasuries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</si>
</sst>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9" formatCode="###,###,###,##0\ "/>
    <numFmt numFmtId="180" formatCode="###,###,###,##0\ ;\-###,###,###,##0\ ;&quot;-&quot;\ "/>
  </numFmts>
  <fonts count="37">
    <font>
      <sz val="12"/>
      <name val="新細明體"/>
      <charset val="136"/>
    </font>
    <font>
      <sz val="9"/>
      <name val="新細明體"/>
      <charset val="136"/>
    </font>
    <font>
      <sz val="11"/>
      <name val="標楷體"/>
      <charset val="136"/>
    </font>
    <font>
      <sz val="9"/>
      <name val="標楷體"/>
      <charset val="136"/>
    </font>
    <font>
      <sz val="12"/>
      <name val="新細明體"/>
      <charset val="136"/>
    </font>
    <font>
      <sz val="11"/>
      <name val="Times New Roman"/>
    </font>
    <font>
      <sz val="10"/>
      <name val="Times New Roman"/>
    </font>
    <font>
      <sz val="10"/>
      <name val="新細明體"/>
      <charset val="136"/>
    </font>
    <font>
      <sz val="12"/>
      <name val="Times New Roman"/>
    </font>
    <font>
      <sz val="9.25"/>
      <name val="標楷體"/>
      <charset val="136"/>
    </font>
    <font>
      <sz val="9.25"/>
      <name val="新細明體"/>
      <charset val="136"/>
    </font>
    <font>
      <sz val="9.25"/>
      <name val="Times New Roman"/>
    </font>
    <font>
      <sz val="15"/>
      <name val="標楷體"/>
      <charset val="136"/>
    </font>
    <font>
      <sz val="15"/>
      <name val="新細明體"/>
      <charset val="136"/>
    </font>
    <font>
      <sz val="8.25"/>
      <name val="新細明體"/>
      <charset val="136"/>
    </font>
    <font>
      <sz val="9.25"/>
      <name val="細明體"/>
      <charset val="136"/>
    </font>
    <font>
      <sz val="8.25"/>
      <name val="細明體"/>
      <charset val="136"/>
    </font>
    <font>
      <sz val="12"/>
      <color theme="1"/>
      <name val="新細明體"/>
      <charset val="136"/>
      <scheme val="minor"/>
    </font>
    <font>
      <sz val="12"/>
      <color theme="0"/>
      <name val="新細明體"/>
      <charset val="136"/>
      <scheme val="minor"/>
    </font>
    <font>
      <sz val="12"/>
      <color rgb="FF9C6500"/>
      <name val="新細明體"/>
      <charset val="136"/>
      <scheme val="minor"/>
    </font>
    <font>
      <b/>
      <sz val="12"/>
      <color theme="1"/>
      <name val="新細明體"/>
      <charset val="136"/>
      <scheme val="minor"/>
    </font>
    <font>
      <sz val="12"/>
      <color rgb="FF006100"/>
      <name val="新細明體"/>
      <charset val="136"/>
      <scheme val="minor"/>
    </font>
    <font>
      <b/>
      <sz val="12"/>
      <color rgb="FFFA7D00"/>
      <name val="新細明體"/>
      <charset val="136"/>
      <scheme val="minor"/>
    </font>
    <font>
      <sz val="12"/>
      <color rgb="FFFA7D00"/>
      <name val="新細明體"/>
      <charset val="136"/>
      <scheme val="minor"/>
    </font>
    <font>
      <i/>
      <sz val="12"/>
      <color rgb="FF7F7F7F"/>
      <name val="新細明體"/>
      <charset val="136"/>
      <scheme val="minor"/>
    </font>
    <font>
      <b/>
      <sz val="18"/>
      <color theme="3"/>
      <name val="新細明體"/>
      <charset val="136"/>
      <scheme val="major"/>
    </font>
    <font>
      <b/>
      <sz val="15"/>
      <color theme="3"/>
      <name val="新細明體"/>
      <charset val="136"/>
      <scheme val="minor"/>
    </font>
    <font>
      <b/>
      <sz val="13"/>
      <color theme="3"/>
      <name val="新細明體"/>
      <charset val="136"/>
      <scheme val="minor"/>
    </font>
    <font>
      <b/>
      <sz val="11"/>
      <color theme="3"/>
      <name val="新細明體"/>
      <charset val="136"/>
      <scheme val="minor"/>
    </font>
    <font>
      <sz val="12"/>
      <color rgb="FF3F3F76"/>
      <name val="新細明體"/>
      <charset val="136"/>
      <scheme val="minor"/>
    </font>
    <font>
      <b/>
      <sz val="12"/>
      <color rgb="FF3F3F3F"/>
      <name val="新細明體"/>
      <charset val="136"/>
      <scheme val="minor"/>
    </font>
    <font>
      <b/>
      <sz val="12"/>
      <color theme="0"/>
      <name val="新細明體"/>
      <charset val="136"/>
      <scheme val="minor"/>
    </font>
    <font>
      <sz val="12"/>
      <color rgb="FF9C0006"/>
      <name val="新細明體"/>
      <charset val="136"/>
      <scheme val="minor"/>
    </font>
    <font>
      <sz val="12"/>
      <color rgb="FFFF0000"/>
      <name val="新細明體"/>
      <charset val="136"/>
      <scheme val="minor"/>
    </font>
    <font>
      <sz val="9.25"/>
      <name val="新細明體"/>
      <family val="1"/>
      <charset val="136"/>
    </font>
    <font>
      <sz val="13"/>
      <name val="微軟正黑體"/>
      <charset val="136"/>
    </font>
    <font>
      <sz val="12"/>
      <name val="微軟正黑體"/>
      <charset val="136"/>
    </font>
  </fonts>
  <fills count="34">
    <fill>
      <patternFill patternType="none"/>
    </fill>
    <fill>
      <patternFill patternType="gray125"/>
    </fill>
    <fill>
      <patternFill patternType="none"/>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rgb="FFFFEB9C"/>
      </patternFill>
    </fill>
    <fill>
      <patternFill patternType="solid">
        <fgColor rgb="FFC6EFCE"/>
      </patternFill>
    </fill>
    <fill>
      <patternFill patternType="solid">
        <fgColor rgb="FFF2F2F2"/>
      </patternFill>
    </fill>
    <fill>
      <patternFill patternType="solid">
        <fgColor rgb="FFFFFFC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A5A5A5"/>
      </patternFill>
    </fill>
    <fill>
      <patternFill patternType="solid">
        <fgColor rgb="FFFFC7CE"/>
      </patternFill>
    </fill>
  </fills>
  <borders count="35">
    <border>
      <left/>
      <right/>
      <top/>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indexed="64"/>
      </right>
      <top/>
      <bottom style="medium">
        <color indexed="64"/>
      </bottom>
      <diagonal/>
    </border>
    <border>
      <left style="medium">
        <color indexed="64"/>
      </left>
      <right style="thin">
        <color indexed="64"/>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medium">
        <color indexed="64"/>
      </left>
      <right style="thin">
        <color indexed="64"/>
      </right>
      <top/>
      <bottom/>
      <diagonal/>
    </border>
    <border>
      <left style="thin">
        <color indexed="64"/>
      </left>
      <right style="thin">
        <color indexed="64"/>
      </right>
      <top/>
      <bottom/>
      <diagonal/>
    </border>
    <border>
      <left/>
      <right style="thin">
        <color indexed="64"/>
      </right>
      <top/>
      <bottom/>
      <diagonal/>
    </border>
    <border>
      <left style="thin">
        <color indexed="64"/>
      </left>
      <right style="medium">
        <color indexed="64"/>
      </right>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thin">
        <color indexed="64"/>
      </left>
      <right style="medium">
        <color indexed="64"/>
      </right>
      <top style="medium">
        <color indexed="64"/>
      </top>
      <bottom/>
      <diagonal/>
    </border>
  </borders>
  <cellStyleXfs count="42">
    <xf numFmtId="0" fontId="0" fillId="2" borderId="0"/>
    <xf numFmtId="0" fontId="17" fillId="3" borderId="0" applyNumberFormat="0" applyAlignment="0" applyProtection="0">
      <alignment vertical="center"/>
    </xf>
    <xf numFmtId="0" fontId="17" fillId="4" borderId="0" applyNumberFormat="0" applyAlignment="0" applyProtection="0">
      <alignment vertical="center"/>
    </xf>
    <xf numFmtId="0" fontId="17" fillId="5" borderId="0" applyNumberFormat="0" applyAlignment="0" applyProtection="0">
      <alignment vertical="center"/>
    </xf>
    <xf numFmtId="0" fontId="17" fillId="6" borderId="0" applyNumberFormat="0" applyAlignment="0" applyProtection="0">
      <alignment vertical="center"/>
    </xf>
    <xf numFmtId="0" fontId="17" fillId="7" borderId="0" applyNumberFormat="0" applyAlignment="0" applyProtection="0">
      <alignment vertical="center"/>
    </xf>
    <xf numFmtId="0" fontId="17" fillId="8" borderId="0" applyNumberFormat="0" applyAlignment="0" applyProtection="0">
      <alignment vertical="center"/>
    </xf>
    <xf numFmtId="0" fontId="17" fillId="9" borderId="0" applyNumberFormat="0" applyAlignment="0" applyProtection="0">
      <alignment vertical="center"/>
    </xf>
    <xf numFmtId="0" fontId="17" fillId="10" borderId="0" applyNumberFormat="0" applyAlignment="0" applyProtection="0">
      <alignment vertical="center"/>
    </xf>
    <xf numFmtId="0" fontId="17" fillId="11" borderId="0" applyNumberFormat="0" applyAlignment="0" applyProtection="0">
      <alignment vertical="center"/>
    </xf>
    <xf numFmtId="0" fontId="17" fillId="12" borderId="0" applyNumberFormat="0" applyAlignment="0" applyProtection="0">
      <alignment vertical="center"/>
    </xf>
    <xf numFmtId="0" fontId="17" fillId="13" borderId="0" applyNumberFormat="0" applyAlignment="0" applyProtection="0">
      <alignment vertical="center"/>
    </xf>
    <xf numFmtId="0" fontId="17" fillId="14" borderId="0" applyNumberFormat="0" applyAlignment="0" applyProtection="0">
      <alignment vertical="center"/>
    </xf>
    <xf numFmtId="0" fontId="18" fillId="15" borderId="0" applyNumberFormat="0" applyAlignment="0" applyProtection="0">
      <alignment vertical="center"/>
    </xf>
    <xf numFmtId="0" fontId="18" fillId="16" borderId="0" applyNumberFormat="0" applyAlignment="0" applyProtection="0">
      <alignment vertical="center"/>
    </xf>
    <xf numFmtId="0" fontId="18" fillId="17" borderId="0" applyNumberFormat="0" applyAlignment="0" applyProtection="0">
      <alignment vertical="center"/>
    </xf>
    <xf numFmtId="0" fontId="18" fillId="18" borderId="0" applyNumberFormat="0" applyAlignment="0" applyProtection="0">
      <alignment vertical="center"/>
    </xf>
    <xf numFmtId="0" fontId="18" fillId="19" borderId="0" applyNumberFormat="0" applyAlignment="0" applyProtection="0">
      <alignment vertical="center"/>
    </xf>
    <xf numFmtId="0" fontId="18" fillId="20" borderId="0" applyNumberFormat="0" applyAlignment="0" applyProtection="0">
      <alignment vertical="center"/>
    </xf>
    <xf numFmtId="0" fontId="19" fillId="21" borderId="0" applyNumberFormat="0" applyAlignment="0" applyProtection="0">
      <alignment vertical="center"/>
    </xf>
    <xf numFmtId="0" fontId="20" fillId="2" borderId="1" applyNumberFormat="0" applyAlignment="0" applyProtection="0">
      <alignment vertical="center"/>
    </xf>
    <xf numFmtId="0" fontId="21" fillId="22" borderId="0" applyNumberFormat="0" applyAlignment="0" applyProtection="0">
      <alignment vertical="center"/>
    </xf>
    <xf numFmtId="0" fontId="22" fillId="23" borderId="2" applyNumberFormat="0" applyAlignment="0" applyProtection="0">
      <alignment vertical="center"/>
    </xf>
    <xf numFmtId="0" fontId="23" fillId="2" borderId="3" applyNumberFormat="0" applyAlignment="0" applyProtection="0">
      <alignment vertical="center"/>
    </xf>
    <xf numFmtId="0" fontId="4" fillId="24" borderId="4" applyNumberFormat="0" applyFont="0" applyAlignment="0" applyProtection="0">
      <alignment vertical="center"/>
    </xf>
    <xf numFmtId="0" fontId="24" fillId="2" borderId="0" applyNumberFormat="0" applyAlignment="0" applyProtection="0">
      <alignment vertical="center"/>
    </xf>
    <xf numFmtId="0" fontId="18" fillId="25" borderId="0" applyNumberFormat="0" applyAlignment="0" applyProtection="0">
      <alignment vertical="center"/>
    </xf>
    <xf numFmtId="0" fontId="18" fillId="26" borderId="0" applyNumberFormat="0" applyAlignment="0" applyProtection="0">
      <alignment vertical="center"/>
    </xf>
    <xf numFmtId="0" fontId="18" fillId="27" borderId="0" applyNumberFormat="0" applyAlignment="0" applyProtection="0">
      <alignment vertical="center"/>
    </xf>
    <xf numFmtId="0" fontId="18" fillId="28" borderId="0" applyNumberFormat="0" applyAlignment="0" applyProtection="0">
      <alignment vertical="center"/>
    </xf>
    <xf numFmtId="0" fontId="18" fillId="29" borderId="0" applyNumberFormat="0" applyAlignment="0" applyProtection="0">
      <alignment vertical="center"/>
    </xf>
    <xf numFmtId="0" fontId="18" fillId="30" borderId="0" applyNumberFormat="0" applyAlignment="0" applyProtection="0">
      <alignment vertical="center"/>
    </xf>
    <xf numFmtId="0" fontId="25" fillId="2" borderId="0" applyNumberFormat="0" applyAlignment="0" applyProtection="0">
      <alignment vertical="center"/>
    </xf>
    <xf numFmtId="0" fontId="26" fillId="2" borderId="5" applyNumberFormat="0" applyAlignment="0" applyProtection="0">
      <alignment vertical="center"/>
    </xf>
    <xf numFmtId="0" fontId="27" fillId="2" borderId="6" applyNumberFormat="0" applyAlignment="0" applyProtection="0">
      <alignment vertical="center"/>
    </xf>
    <xf numFmtId="0" fontId="28" fillId="2" borderId="7" applyNumberFormat="0" applyAlignment="0" applyProtection="0">
      <alignment vertical="center"/>
    </xf>
    <xf numFmtId="0" fontId="28" fillId="2" borderId="0" applyNumberFormat="0" applyAlignment="0" applyProtection="0">
      <alignment vertical="center"/>
    </xf>
    <xf numFmtId="0" fontId="29" fillId="31" borderId="2" applyNumberFormat="0" applyAlignment="0" applyProtection="0">
      <alignment vertical="center"/>
    </xf>
    <xf numFmtId="0" fontId="30" fillId="23" borderId="8" applyNumberFormat="0" applyAlignment="0" applyProtection="0">
      <alignment vertical="center"/>
    </xf>
    <xf numFmtId="0" fontId="31" fillId="32" borderId="9" applyNumberFormat="0" applyAlignment="0" applyProtection="0">
      <alignment vertical="center"/>
    </xf>
    <xf numFmtId="0" fontId="32" fillId="33" borderId="0" applyNumberFormat="0" applyAlignment="0" applyProtection="0">
      <alignment vertical="center"/>
    </xf>
    <xf numFmtId="0" fontId="33" fillId="2" borderId="0" applyNumberFormat="0" applyAlignment="0" applyProtection="0">
      <alignment vertical="center"/>
    </xf>
  </cellStyleXfs>
  <cellXfs count="101">
    <xf numFmtId="0" fontId="0" fillId="2" borderId="0" xfId="0" applyNumberFormat="1" applyFont="1" applyFill="1" applyBorder="1" applyAlignment="1" applyProtection="1"/>
    <xf numFmtId="0" fontId="15" fillId="2" borderId="15" xfId="0" applyNumberFormat="1" applyFont="1" applyFill="1" applyBorder="1" applyAlignment="1" applyProtection="1">
      <alignment horizontal="center" vertical="center" wrapText="1"/>
    </xf>
    <xf numFmtId="0" fontId="15" fillId="2" borderId="10" xfId="0" applyNumberFormat="1" applyFont="1" applyFill="1" applyBorder="1" applyAlignment="1" applyProtection="1">
      <alignment horizontal="center" vertical="center" wrapText="1"/>
    </xf>
    <xf numFmtId="0" fontId="15" fillId="2" borderId="17" xfId="0" applyNumberFormat="1" applyFont="1" applyFill="1" applyBorder="1" applyAlignment="1" applyProtection="1">
      <alignment horizontal="center" vertical="center" wrapText="1"/>
    </xf>
    <xf numFmtId="0" fontId="15" fillId="2" borderId="0" xfId="0" applyNumberFormat="1" applyFont="1" applyFill="1" applyBorder="1" applyAlignment="1" applyProtection="1">
      <alignment horizontal="center" vertical="center" wrapText="1"/>
    </xf>
    <xf numFmtId="0" fontId="15" fillId="2" borderId="30" xfId="0" applyNumberFormat="1" applyFont="1" applyFill="1" applyBorder="1" applyAlignment="1" applyProtection="1">
      <alignment horizontal="center" vertical="center" wrapText="1"/>
    </xf>
    <xf numFmtId="0" fontId="15" fillId="2" borderId="29" xfId="0" applyNumberFormat="1" applyFont="1" applyFill="1" applyBorder="1" applyAlignment="1" applyProtection="1">
      <alignment horizontal="center" vertical="center" wrapText="1"/>
    </xf>
    <xf numFmtId="0" fontId="13" fillId="2" borderId="0" xfId="0" applyNumberFormat="1" applyFont="1" applyFill="1" applyBorder="1" applyAlignment="1" applyProtection="1">
      <alignment horizontal="center" vertical="center"/>
    </xf>
    <xf numFmtId="0" fontId="36" fillId="2" borderId="0" xfId="0" applyNumberFormat="1" applyFont="1" applyFill="1" applyBorder="1" applyAlignment="1" applyProtection="1">
      <alignment horizontal="center" vertical="center"/>
    </xf>
    <xf numFmtId="0" fontId="14" fillId="2" borderId="29" xfId="0" applyNumberFormat="1" applyFont="1" applyFill="1" applyBorder="1" applyAlignment="1" applyProtection="1">
      <alignment vertical="top" wrapText="1"/>
    </xf>
    <xf numFmtId="0" fontId="16" fillId="2" borderId="29" xfId="0" applyNumberFormat="1" applyFont="1" applyFill="1" applyBorder="1" applyAlignment="1" applyProtection="1">
      <alignment horizontal="left" vertical="top" wrapText="1"/>
    </xf>
    <xf numFmtId="0" fontId="14" fillId="2" borderId="0" xfId="0" applyNumberFormat="1" applyFont="1" applyFill="1" applyBorder="1" applyAlignment="1" applyProtection="1">
      <alignment horizontal="left" vertical="top" wrapText="1"/>
    </xf>
    <xf numFmtId="0" fontId="16" fillId="2" borderId="0" xfId="0" applyNumberFormat="1" applyFont="1" applyFill="1" applyBorder="1" applyAlignment="1" applyProtection="1">
      <alignment horizontal="left" vertical="top" wrapText="1"/>
    </xf>
    <xf numFmtId="0" fontId="11" fillId="2" borderId="0" xfId="0" applyNumberFormat="1" applyFont="1" applyFill="1" applyBorder="1" applyAlignment="1" applyProtection="1">
      <alignment horizontal="left" vertical="top" wrapText="1"/>
    </xf>
    <xf numFmtId="0" fontId="34" fillId="2" borderId="16" xfId="0" applyNumberFormat="1" applyFont="1" applyFill="1" applyBorder="1" applyAlignment="1" applyProtection="1">
      <alignment horizontal="left" vertical="top" wrapText="1"/>
    </xf>
    <xf numFmtId="0" fontId="2" fillId="2" borderId="0" xfId="0" applyNumberFormat="1" applyFont="1" applyFill="1" applyBorder="1" applyAlignment="1" applyProtection="1"/>
    <xf numFmtId="0" fontId="1" fillId="2" borderId="0" xfId="0" applyNumberFormat="1" applyFont="1" applyFill="1" applyBorder="1" applyAlignment="1" applyProtection="1"/>
    <xf numFmtId="0" fontId="7" fillId="2" borderId="0" xfId="0" applyNumberFormat="1" applyFont="1" applyFill="1" applyBorder="1" applyAlignment="1" applyProtection="1"/>
    <xf numFmtId="0" fontId="3" fillId="2" borderId="0" xfId="0" applyNumberFormat="1" applyFont="1" applyFill="1" applyBorder="1" applyAlignment="1" applyProtection="1"/>
    <xf numFmtId="0" fontId="5" fillId="2" borderId="10" xfId="0" applyNumberFormat="1" applyFont="1" applyFill="1" applyBorder="1" applyAlignment="1" applyProtection="1">
      <alignment horizontal="right" wrapText="1"/>
    </xf>
    <xf numFmtId="0" fontId="5" fillId="2" borderId="11" xfId="0" applyNumberFormat="1" applyFont="1" applyFill="1" applyBorder="1" applyAlignment="1" applyProtection="1">
      <alignment horizontal="right" wrapText="1"/>
    </xf>
    <xf numFmtId="0" fontId="5" fillId="2" borderId="12" xfId="0" applyNumberFormat="1" applyFont="1" applyFill="1" applyBorder="1" applyAlignment="1" applyProtection="1">
      <alignment horizontal="right" wrapText="1"/>
    </xf>
    <xf numFmtId="0" fontId="8" fillId="2" borderId="13" xfId="0" applyNumberFormat="1" applyFont="1" applyFill="1" applyBorder="1" applyAlignment="1" applyProtection="1">
      <alignment horizontal="right"/>
    </xf>
    <xf numFmtId="0" fontId="6" fillId="2" borderId="13" xfId="0" applyNumberFormat="1" applyFont="1" applyFill="1" applyBorder="1" applyAlignment="1" applyProtection="1">
      <alignment horizontal="center"/>
    </xf>
    <xf numFmtId="0" fontId="6" fillId="2" borderId="11" xfId="0" applyNumberFormat="1" applyFont="1" applyFill="1" applyBorder="1" applyAlignment="1" applyProtection="1">
      <alignment horizontal="right" wrapText="1"/>
    </xf>
    <xf numFmtId="0" fontId="8" fillId="2" borderId="14" xfId="0" applyNumberFormat="1" applyFont="1" applyFill="1" applyBorder="1" applyAlignment="1" applyProtection="1">
      <alignment horizontal="right"/>
    </xf>
    <xf numFmtId="0" fontId="0" fillId="2" borderId="10" xfId="0" applyNumberFormat="1" applyFont="1" applyFill="1" applyBorder="1" applyAlignment="1" applyProtection="1">
      <alignment horizontal="left" vertical="center"/>
    </xf>
    <xf numFmtId="0" fontId="0" fillId="2" borderId="10" xfId="0" applyNumberFormat="1" applyFont="1" applyFill="1" applyBorder="1" applyAlignment="1" applyProtection="1">
      <alignment vertical="center"/>
    </xf>
    <xf numFmtId="0" fontId="6" fillId="2" borderId="10" xfId="0" applyNumberFormat="1" applyFont="1" applyFill="1" applyBorder="1" applyAlignment="1" applyProtection="1">
      <alignment horizontal="center"/>
    </xf>
    <xf numFmtId="0" fontId="6" fillId="2" borderId="15" xfId="0" applyNumberFormat="1" applyFont="1" applyFill="1" applyBorder="1" applyAlignment="1" applyProtection="1">
      <alignment horizontal="center"/>
    </xf>
    <xf numFmtId="0" fontId="10" fillId="2" borderId="16" xfId="0" applyNumberFormat="1" applyFont="1" applyFill="1" applyBorder="1" applyAlignment="1" applyProtection="1">
      <alignment horizontal="right" wrapText="1"/>
    </xf>
    <xf numFmtId="0" fontId="10" fillId="2" borderId="10" xfId="0" applyNumberFormat="1" applyFont="1" applyFill="1" applyBorder="1" applyAlignment="1" applyProtection="1">
      <alignment horizontal="right"/>
    </xf>
    <xf numFmtId="0" fontId="10" fillId="2" borderId="13" xfId="0" applyNumberFormat="1" applyFont="1" applyFill="1" applyBorder="1" applyAlignment="1" applyProtection="1">
      <alignment horizontal="center" wrapText="1"/>
    </xf>
    <xf numFmtId="0" fontId="10" fillId="2" borderId="11" xfId="0" applyNumberFormat="1" applyFont="1" applyFill="1" applyBorder="1" applyAlignment="1" applyProtection="1">
      <alignment horizontal="center" wrapText="1"/>
    </xf>
    <xf numFmtId="49" fontId="10" fillId="2" borderId="0" xfId="0" applyNumberFormat="1" applyFont="1" applyFill="1" applyBorder="1" applyAlignment="1" applyProtection="1">
      <alignment horizontal="center" wrapText="1"/>
    </xf>
    <xf numFmtId="0" fontId="8" fillId="2" borderId="10" xfId="0" applyNumberFormat="1" applyFont="1" applyFill="1" applyBorder="1" applyAlignment="1" applyProtection="1">
      <alignment horizontal="right"/>
    </xf>
    <xf numFmtId="0" fontId="9" fillId="2" borderId="0" xfId="0" applyNumberFormat="1" applyFont="1" applyFill="1" applyBorder="1" applyAlignment="1" applyProtection="1">
      <alignment horizontal="left" wrapText="1" indent="1"/>
    </xf>
    <xf numFmtId="0" fontId="9" fillId="2" borderId="17" xfId="0" applyNumberFormat="1" applyFont="1" applyFill="1" applyBorder="1" applyAlignment="1" applyProtection="1">
      <alignment wrapText="1"/>
    </xf>
    <xf numFmtId="0" fontId="10" fillId="2" borderId="14" xfId="0" applyNumberFormat="1" applyFont="1" applyFill="1" applyBorder="1" applyAlignment="1" applyProtection="1">
      <alignment horizontal="center" wrapText="1"/>
    </xf>
    <xf numFmtId="0" fontId="8" fillId="2" borderId="11" xfId="0" applyNumberFormat="1" applyFont="1" applyFill="1" applyBorder="1" applyAlignment="1" applyProtection="1">
      <alignment horizontal="right"/>
    </xf>
    <xf numFmtId="0" fontId="10" fillId="2" borderId="15" xfId="0" applyNumberFormat="1" applyFont="1" applyFill="1" applyBorder="1" applyAlignment="1" applyProtection="1">
      <alignment horizontal="center" wrapText="1"/>
    </xf>
    <xf numFmtId="0" fontId="11" fillId="2" borderId="18" xfId="0" applyNumberFormat="1" applyFont="1" applyFill="1" applyBorder="1" applyAlignment="1" applyProtection="1">
      <alignment horizontal="right"/>
    </xf>
    <xf numFmtId="0" fontId="11" fillId="2" borderId="19" xfId="0" applyNumberFormat="1" applyFont="1" applyFill="1" applyBorder="1" applyAlignment="1" applyProtection="1">
      <alignment horizontal="right"/>
    </xf>
    <xf numFmtId="0" fontId="10" fillId="2" borderId="19" xfId="0" applyNumberFormat="1" applyFont="1" applyFill="1" applyBorder="1" applyAlignment="1" applyProtection="1">
      <alignment horizontal="right"/>
    </xf>
    <xf numFmtId="0" fontId="9" fillId="2" borderId="20" xfId="0" applyNumberFormat="1" applyFont="1" applyFill="1" applyBorder="1" applyAlignment="1" applyProtection="1">
      <alignment horizontal="right"/>
    </xf>
    <xf numFmtId="0" fontId="11" fillId="2" borderId="20" xfId="0" applyNumberFormat="1" applyFont="1" applyFill="1" applyBorder="1" applyAlignment="1" applyProtection="1">
      <alignment horizontal="right"/>
    </xf>
    <xf numFmtId="0" fontId="10" fillId="2" borderId="21" xfId="0" applyNumberFormat="1" applyFont="1" applyFill="1" applyBorder="1" applyAlignment="1" applyProtection="1">
      <alignment horizontal="right"/>
    </xf>
    <xf numFmtId="0" fontId="11" fillId="2" borderId="0" xfId="0" applyNumberFormat="1" applyFont="1" applyFill="1" applyBorder="1" applyAlignment="1" applyProtection="1">
      <alignment horizontal="right"/>
    </xf>
    <xf numFmtId="0" fontId="10" fillId="2" borderId="14" xfId="0" applyNumberFormat="1" applyFont="1" applyFill="1" applyBorder="1" applyAlignment="1" applyProtection="1">
      <alignment horizontal="center"/>
    </xf>
    <xf numFmtId="0" fontId="15" fillId="2" borderId="22" xfId="0" applyNumberFormat="1" applyFont="1" applyFill="1" applyBorder="1" applyAlignment="1" applyProtection="1">
      <alignment horizontal="center" vertical="top" wrapText="1"/>
    </xf>
    <xf numFmtId="0" fontId="15" fillId="2" borderId="17" xfId="0" applyNumberFormat="1" applyFont="1" applyFill="1" applyBorder="1" applyAlignment="1" applyProtection="1">
      <alignment horizontal="center" vertical="top" wrapText="1"/>
    </xf>
    <xf numFmtId="0" fontId="15" fillId="2" borderId="10" xfId="0" applyNumberFormat="1" applyFont="1" applyFill="1" applyBorder="1" applyAlignment="1" applyProtection="1">
      <alignment horizontal="right"/>
    </xf>
    <xf numFmtId="0" fontId="15" fillId="2" borderId="23" xfId="0" applyNumberFormat="1" applyFont="1" applyFill="1" applyBorder="1" applyAlignment="1" applyProtection="1">
      <alignment horizontal="center" vertical="top" wrapText="1"/>
    </xf>
    <xf numFmtId="0" fontId="15" fillId="2" borderId="24" xfId="0" applyNumberFormat="1" applyFont="1" applyFill="1" applyBorder="1" applyAlignment="1" applyProtection="1">
      <alignment horizontal="center" vertical="top" wrapText="1"/>
    </xf>
    <xf numFmtId="0" fontId="10" fillId="2" borderId="17" xfId="0" applyNumberFormat="1" applyFont="1" applyFill="1" applyBorder="1" applyAlignment="1" applyProtection="1">
      <alignment horizontal="right"/>
    </xf>
    <xf numFmtId="0" fontId="16" fillId="2" borderId="0" xfId="0" applyNumberFormat="1" applyFont="1" applyFill="1" applyBorder="1" applyAlignment="1" applyProtection="1"/>
    <xf numFmtId="0" fontId="16" fillId="2" borderId="0" xfId="0" applyNumberFormat="1" applyFont="1" applyFill="1" applyBorder="1" applyAlignment="1" applyProtection="1">
      <alignment wrapText="1"/>
    </xf>
    <xf numFmtId="179" fontId="34" fillId="2" borderId="18" xfId="0" applyNumberFormat="1" applyFont="1" applyFill="1" applyBorder="1" applyAlignment="1" applyProtection="1">
      <alignment horizontal="right" vertical="top"/>
    </xf>
    <xf numFmtId="179" fontId="34" fillId="2" borderId="19" xfId="0" applyNumberFormat="1" applyFont="1" applyFill="1" applyBorder="1" applyAlignment="1" applyProtection="1">
      <alignment horizontal="right" vertical="top"/>
    </xf>
    <xf numFmtId="179" fontId="10" fillId="2" borderId="19" xfId="0" applyNumberFormat="1" applyFont="1" applyFill="1" applyBorder="1" applyAlignment="1" applyProtection="1">
      <alignment horizontal="right" vertical="top"/>
    </xf>
    <xf numFmtId="0" fontId="15" fillId="2" borderId="0" xfId="0" applyNumberFormat="1" applyFont="1" applyFill="1" applyBorder="1" applyAlignment="1" applyProtection="1">
      <alignment horizontal="left" wrapText="1" indent="2"/>
    </xf>
    <xf numFmtId="179" fontId="34" fillId="2" borderId="18" xfId="0" applyNumberFormat="1" applyFont="1" applyFill="1" applyBorder="1" applyAlignment="1" applyProtection="1">
      <alignment horizontal="right"/>
    </xf>
    <xf numFmtId="179" fontId="34" fillId="2" borderId="19" xfId="0" applyNumberFormat="1" applyFont="1" applyFill="1" applyBorder="1" applyAlignment="1" applyProtection="1">
      <alignment horizontal="right"/>
    </xf>
    <xf numFmtId="179" fontId="10" fillId="2" borderId="19" xfId="0" applyNumberFormat="1" applyFont="1" applyFill="1" applyBorder="1" applyAlignment="1" applyProtection="1">
      <alignment horizontal="right"/>
    </xf>
    <xf numFmtId="0" fontId="10" fillId="2" borderId="17" xfId="0" applyNumberFormat="1" applyFont="1" applyFill="1" applyBorder="1" applyAlignment="1" applyProtection="1">
      <alignment wrapText="1"/>
    </xf>
    <xf numFmtId="0" fontId="14" fillId="2" borderId="0" xfId="0" applyNumberFormat="1" applyFont="1" applyFill="1" applyBorder="1" applyAlignment="1" applyProtection="1"/>
    <xf numFmtId="0" fontId="14" fillId="2" borderId="0" xfId="0" applyFont="1" applyAlignment="1">
      <alignment wrapText="1"/>
    </xf>
    <xf numFmtId="0" fontId="14" fillId="2" borderId="0" xfId="0" applyFont="1"/>
    <xf numFmtId="179" fontId="10" fillId="2" borderId="20" xfId="0" applyNumberFormat="1" applyFont="1" applyFill="1" applyBorder="1" applyAlignment="1" applyProtection="1">
      <alignment horizontal="right" vertical="top"/>
    </xf>
    <xf numFmtId="179" fontId="34" fillId="2" borderId="17" xfId="0" applyNumberFormat="1" applyFont="1" applyFill="1" applyBorder="1" applyAlignment="1" applyProtection="1">
      <alignment horizontal="right" vertical="top"/>
    </xf>
    <xf numFmtId="179" fontId="10" fillId="2" borderId="20" xfId="0" applyNumberFormat="1" applyFont="1" applyFill="1" applyBorder="1" applyAlignment="1" applyProtection="1">
      <alignment horizontal="right"/>
    </xf>
    <xf numFmtId="179" fontId="10" fillId="2" borderId="17" xfId="0" applyNumberFormat="1" applyFont="1" applyFill="1" applyBorder="1" applyAlignment="1" applyProtection="1">
      <alignment horizontal="right"/>
    </xf>
    <xf numFmtId="179" fontId="34" fillId="2" borderId="20" xfId="0" applyNumberFormat="1" applyFont="1" applyFill="1" applyBorder="1" applyAlignment="1" applyProtection="1">
      <alignment horizontal="right" vertical="top"/>
    </xf>
    <xf numFmtId="179" fontId="34" fillId="2" borderId="0" xfId="0" applyNumberFormat="1" applyFont="1" applyFill="1" applyBorder="1" applyAlignment="1" applyProtection="1">
      <alignment horizontal="right" vertical="top"/>
    </xf>
    <xf numFmtId="179" fontId="34" fillId="2" borderId="21" xfId="0" applyNumberFormat="1" applyFont="1" applyFill="1" applyBorder="1" applyAlignment="1" applyProtection="1">
      <alignment horizontal="right" vertical="top"/>
    </xf>
    <xf numFmtId="180" fontId="34" fillId="2" borderId="20" xfId="0" applyNumberFormat="1" applyFont="1" applyFill="1" applyBorder="1" applyAlignment="1" applyProtection="1">
      <alignment horizontal="right" vertical="top"/>
    </xf>
    <xf numFmtId="180" fontId="34" fillId="2" borderId="21" xfId="0" applyNumberFormat="1" applyFont="1" applyFill="1" applyBorder="1" applyAlignment="1" applyProtection="1">
      <alignment horizontal="right" vertical="top"/>
    </xf>
    <xf numFmtId="179" fontId="34" fillId="2" borderId="20" xfId="0" applyNumberFormat="1" applyFont="1" applyFill="1" applyBorder="1" applyAlignment="1" applyProtection="1">
      <alignment horizontal="right"/>
    </xf>
    <xf numFmtId="179" fontId="34" fillId="2" borderId="0" xfId="0" applyNumberFormat="1" applyFont="1" applyFill="1" applyBorder="1" applyAlignment="1" applyProtection="1">
      <alignment horizontal="right"/>
    </xf>
    <xf numFmtId="179" fontId="10" fillId="2" borderId="21" xfId="0" applyNumberFormat="1" applyFont="1" applyFill="1" applyBorder="1" applyAlignment="1" applyProtection="1">
      <alignment horizontal="right"/>
    </xf>
    <xf numFmtId="0" fontId="10" fillId="2" borderId="31" xfId="0" applyNumberFormat="1" applyFont="1" applyFill="1" applyBorder="1" applyAlignment="1" applyProtection="1">
      <alignment horizontal="center" vertical="center" wrapText="1"/>
    </xf>
    <xf numFmtId="0" fontId="10" fillId="2" borderId="29" xfId="0" applyNumberFormat="1" applyFont="1" applyFill="1" applyBorder="1" applyAlignment="1" applyProtection="1">
      <alignment horizontal="center" vertical="center"/>
    </xf>
    <xf numFmtId="0" fontId="10" fillId="2" borderId="16" xfId="0" applyNumberFormat="1" applyFont="1" applyFill="1" applyBorder="1" applyAlignment="1" applyProtection="1">
      <alignment horizontal="center" vertical="center" wrapText="1"/>
    </xf>
    <xf numFmtId="0" fontId="10" fillId="2" borderId="0" xfId="0" applyNumberFormat="1" applyFont="1" applyFill="1" applyBorder="1" applyAlignment="1" applyProtection="1">
      <alignment horizontal="center" vertical="center"/>
    </xf>
    <xf numFmtId="0" fontId="10" fillId="2" borderId="32" xfId="0" applyNumberFormat="1" applyFont="1" applyFill="1" applyBorder="1" applyAlignment="1" applyProtection="1">
      <alignment horizontal="center" vertical="center"/>
    </xf>
    <xf numFmtId="0" fontId="10" fillId="2" borderId="10" xfId="0" applyNumberFormat="1" applyFont="1" applyFill="1" applyBorder="1" applyAlignment="1" applyProtection="1">
      <alignment horizontal="center" vertical="center"/>
    </xf>
    <xf numFmtId="0" fontId="15" fillId="2" borderId="26" xfId="0" applyNumberFormat="1" applyFont="1" applyFill="1" applyBorder="1" applyAlignment="1" applyProtection="1">
      <alignment horizontal="left" vertical="top" wrapText="1" indent="5"/>
    </xf>
    <xf numFmtId="0" fontId="9" fillId="2" borderId="33" xfId="0" applyNumberFormat="1" applyFont="1" applyFill="1" applyBorder="1" applyAlignment="1" applyProtection="1">
      <alignment horizontal="center" vertical="top" wrapText="1"/>
    </xf>
    <xf numFmtId="0" fontId="9" fillId="2" borderId="26" xfId="0" applyNumberFormat="1" applyFont="1" applyFill="1" applyBorder="1" applyAlignment="1" applyProtection="1">
      <alignment horizontal="center" vertical="top" wrapText="1"/>
    </xf>
    <xf numFmtId="0" fontId="15" fillId="2" borderId="34" xfId="0" applyNumberFormat="1" applyFont="1" applyFill="1" applyBorder="1" applyAlignment="1" applyProtection="1">
      <alignment horizontal="center" vertical="top" wrapText="1"/>
    </xf>
    <xf numFmtId="0" fontId="15" fillId="2" borderId="21" xfId="0" applyNumberFormat="1" applyFont="1" applyFill="1" applyBorder="1" applyAlignment="1" applyProtection="1">
      <alignment horizontal="center" vertical="top" wrapText="1"/>
    </xf>
    <xf numFmtId="0" fontId="35" fillId="2" borderId="0" xfId="0" applyNumberFormat="1" applyFont="1" applyFill="1" applyBorder="1" applyAlignment="1" applyProtection="1">
      <alignment horizontal="center" vertical="center"/>
    </xf>
    <xf numFmtId="0" fontId="12" fillId="2" borderId="0" xfId="0" applyNumberFormat="1" applyFont="1" applyFill="1" applyBorder="1" applyAlignment="1" applyProtection="1">
      <alignment horizontal="center" vertical="center"/>
    </xf>
    <xf numFmtId="0" fontId="15" fillId="2" borderId="0" xfId="0" applyNumberFormat="1" applyFont="1" applyFill="1" applyBorder="1" applyAlignment="1" applyProtection="1">
      <alignment horizontal="left" vertical="top" indent="1"/>
    </xf>
    <xf numFmtId="0" fontId="9" fillId="2" borderId="17" xfId="0" applyNumberFormat="1" applyFont="1" applyFill="1" applyBorder="1" applyAlignment="1" applyProtection="1">
      <alignment horizontal="left" vertical="top" indent="1"/>
    </xf>
    <xf numFmtId="0" fontId="15" fillId="2" borderId="25" xfId="0" applyNumberFormat="1" applyFont="1" applyFill="1" applyBorder="1" applyAlignment="1" applyProtection="1">
      <alignment horizontal="center" vertical="top" wrapText="1"/>
    </xf>
    <xf numFmtId="0" fontId="15" fillId="2" borderId="26" xfId="0" applyNumberFormat="1" applyFont="1" applyFill="1" applyBorder="1" applyAlignment="1" applyProtection="1">
      <alignment horizontal="center" vertical="top" wrapText="1"/>
    </xf>
    <xf numFmtId="0" fontId="9" fillId="2" borderId="27" xfId="0" applyNumberFormat="1" applyFont="1" applyFill="1" applyBorder="1" applyAlignment="1" applyProtection="1">
      <alignment horizontal="center" vertical="top" wrapText="1"/>
    </xf>
    <xf numFmtId="0" fontId="15" fillId="2" borderId="28" xfId="0" applyNumberFormat="1" applyFont="1" applyFill="1" applyBorder="1" applyAlignment="1" applyProtection="1">
      <alignment horizontal="center" vertical="top" wrapText="1"/>
    </xf>
    <xf numFmtId="0" fontId="15" fillId="2" borderId="18" xfId="0" applyNumberFormat="1" applyFont="1" applyFill="1" applyBorder="1" applyAlignment="1" applyProtection="1">
      <alignment horizontal="center" vertical="top" wrapText="1"/>
    </xf>
    <xf numFmtId="0" fontId="15" fillId="2" borderId="0" xfId="0" applyNumberFormat="1" applyFont="1" applyFill="1" applyBorder="1" applyAlignment="1" applyProtection="1">
      <alignment horizontal="left" vertical="top" wrapText="1" indent="1"/>
    </xf>
  </cellXfs>
  <cellStyles count="42">
    <cellStyle name="20% - 輔色1" xfId="1"/>
    <cellStyle name="20% - 輔色2" xfId="2"/>
    <cellStyle name="20% - 輔色3" xfId="3"/>
    <cellStyle name="20% - 輔色4" xfId="4"/>
    <cellStyle name="20% - 輔色5" xfId="5"/>
    <cellStyle name="20% - 輔色6" xfId="6"/>
    <cellStyle name="40% - 輔色1" xfId="7"/>
    <cellStyle name="40% - 輔色2" xfId="8"/>
    <cellStyle name="40% - 輔色3" xfId="9"/>
    <cellStyle name="40% - 輔色4" xfId="10"/>
    <cellStyle name="40% - 輔色5" xfId="11"/>
    <cellStyle name="40% - 輔色6" xfId="12"/>
    <cellStyle name="60% - 輔色1" xfId="13"/>
    <cellStyle name="60% - 輔色2" xfId="14"/>
    <cellStyle name="60% - 輔色3" xfId="15"/>
    <cellStyle name="60% - 輔色4" xfId="16"/>
    <cellStyle name="60% - 輔色5" xfId="17"/>
    <cellStyle name="60% - 輔色6" xfId="18"/>
    <cellStyle name="一般" xfId="0" builtinId="0"/>
    <cellStyle name="中等" xfId="19"/>
    <cellStyle name="合計" xfId="20"/>
    <cellStyle name="好" xfId="21"/>
    <cellStyle name="計算方式" xfId="22"/>
    <cellStyle name="連結的儲存格" xfId="23"/>
    <cellStyle name="備註" xfId="24"/>
    <cellStyle name="說明文字" xfId="25"/>
    <cellStyle name="輔色1" xfId="26"/>
    <cellStyle name="輔色2" xfId="27"/>
    <cellStyle name="輔色3" xfId="28"/>
    <cellStyle name="輔色4" xfId="29"/>
    <cellStyle name="輔色5" xfId="30"/>
    <cellStyle name="輔色6" xfId="31"/>
    <cellStyle name="標題" xfId="32"/>
    <cellStyle name="標題 1" xfId="33"/>
    <cellStyle name="標題 2" xfId="34"/>
    <cellStyle name="標題 3" xfId="35"/>
    <cellStyle name="標題 4" xfId="36"/>
    <cellStyle name="輸入" xfId="37"/>
    <cellStyle name="輸出" xfId="38"/>
    <cellStyle name="檢查儲存格" xfId="39"/>
    <cellStyle name="壞" xfId="40"/>
    <cellStyle name="警告文字" xfId="41"/>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34"/>
  <sheetViews>
    <sheetView tabSelected="1" topLeftCell="R1" workbookViewId="0">
      <selection activeCell="A2" sqref="A2"/>
    </sheetView>
  </sheetViews>
  <sheetFormatPr defaultColWidth="9" defaultRowHeight="16.5" customHeight="1"/>
  <cols>
    <col min="1" max="1" width="12.625" style="17" customWidth="1"/>
    <col min="2" max="2" width="2.125" style="17" customWidth="1"/>
    <col min="3" max="7" width="13.875" customWidth="1"/>
    <col min="8" max="8" width="14" style="17" customWidth="1"/>
    <col min="9" max="12" width="14" customWidth="1"/>
    <col min="13" max="13" width="9.125" customWidth="1"/>
    <col min="14" max="14" width="4" customWidth="1"/>
    <col min="15" max="15" width="12.625" style="17" customWidth="1"/>
    <col min="16" max="16" width="2.125" style="17" customWidth="1"/>
    <col min="17" max="21" width="13.875" customWidth="1"/>
    <col min="22" max="22" width="17.5" style="17" customWidth="1"/>
    <col min="23" max="25" width="17.5" customWidth="1"/>
    <col min="26" max="26" width="9.125" customWidth="1"/>
    <col min="27" max="27" width="4" customWidth="1"/>
  </cols>
  <sheetData>
    <row r="1" spans="1:27" ht="39.950000000000003" customHeight="1">
      <c r="A1" s="91" t="s">
        <v>7</v>
      </c>
      <c r="B1" s="92"/>
      <c r="C1" s="92"/>
      <c r="D1" s="92"/>
      <c r="E1" s="92"/>
      <c r="F1" s="92"/>
      <c r="G1" s="92"/>
      <c r="H1" s="8" t="s">
        <v>1</v>
      </c>
      <c r="I1" s="7"/>
      <c r="J1" s="7"/>
      <c r="K1" s="7"/>
      <c r="L1" s="7"/>
      <c r="M1" s="7"/>
      <c r="N1" s="7"/>
      <c r="O1" s="91" t="s">
        <v>9</v>
      </c>
      <c r="P1" s="92"/>
      <c r="Q1" s="92"/>
      <c r="R1" s="92"/>
      <c r="S1" s="92"/>
      <c r="T1" s="92"/>
      <c r="U1" s="92"/>
      <c r="V1" s="8" t="s">
        <v>10</v>
      </c>
      <c r="W1" s="7"/>
      <c r="X1" s="7"/>
      <c r="Y1" s="7"/>
      <c r="Z1" s="7"/>
      <c r="AA1" s="7"/>
    </row>
    <row r="2" spans="1:27" ht="15" customHeight="1" thickBot="1">
      <c r="C2" s="15"/>
      <c r="D2" s="27"/>
      <c r="E2" s="27"/>
      <c r="F2" s="27"/>
      <c r="G2" s="51" t="s">
        <v>27</v>
      </c>
      <c r="I2" s="15"/>
      <c r="J2" s="15"/>
      <c r="K2" s="15"/>
      <c r="L2" s="26"/>
      <c r="M2" s="26"/>
      <c r="N2" s="31" t="s">
        <v>38</v>
      </c>
      <c r="Q2" s="15"/>
      <c r="R2" s="27"/>
      <c r="S2" s="27"/>
      <c r="T2" s="27"/>
      <c r="U2" s="51" t="s">
        <v>27</v>
      </c>
      <c r="W2" s="15"/>
      <c r="X2" s="15"/>
      <c r="Y2" s="26"/>
      <c r="Z2" s="26"/>
      <c r="AA2" s="31" t="s">
        <v>38</v>
      </c>
    </row>
    <row r="3" spans="1:27" ht="24.75" customHeight="1">
      <c r="A3" s="6" t="s">
        <v>40</v>
      </c>
      <c r="B3" s="5"/>
      <c r="C3" s="98" t="s">
        <v>35</v>
      </c>
      <c r="D3" s="95" t="s">
        <v>8</v>
      </c>
      <c r="E3" s="96"/>
      <c r="F3" s="96"/>
      <c r="G3" s="96"/>
      <c r="H3" s="88" t="s">
        <v>32</v>
      </c>
      <c r="I3" s="88"/>
      <c r="J3" s="88"/>
      <c r="K3" s="88"/>
      <c r="L3" s="97"/>
      <c r="M3" s="80" t="s">
        <v>39</v>
      </c>
      <c r="N3" s="81"/>
      <c r="O3" s="6" t="s">
        <v>40</v>
      </c>
      <c r="P3" s="5"/>
      <c r="Q3" s="87" t="s">
        <v>33</v>
      </c>
      <c r="R3" s="88"/>
      <c r="S3" s="88"/>
      <c r="T3" s="88"/>
      <c r="U3" s="88"/>
      <c r="V3" s="86" t="s">
        <v>23</v>
      </c>
      <c r="W3" s="86"/>
      <c r="X3" s="86"/>
      <c r="Y3" s="89" t="s">
        <v>24</v>
      </c>
      <c r="Z3" s="80" t="s">
        <v>39</v>
      </c>
      <c r="AA3" s="81"/>
    </row>
    <row r="4" spans="1:27" ht="27.75" customHeight="1">
      <c r="A4" s="4"/>
      <c r="B4" s="3"/>
      <c r="C4" s="99"/>
      <c r="D4" s="49" t="s">
        <v>34</v>
      </c>
      <c r="E4" s="49" t="s">
        <v>26</v>
      </c>
      <c r="F4" s="49" t="s">
        <v>37</v>
      </c>
      <c r="G4" s="49" t="s">
        <v>11</v>
      </c>
      <c r="H4" s="53" t="s">
        <v>17</v>
      </c>
      <c r="I4" s="49" t="s">
        <v>18</v>
      </c>
      <c r="J4" s="49" t="s">
        <v>19</v>
      </c>
      <c r="K4" s="49" t="s">
        <v>25</v>
      </c>
      <c r="L4" s="50" t="s">
        <v>36</v>
      </c>
      <c r="M4" s="82"/>
      <c r="N4" s="83"/>
      <c r="O4" s="4"/>
      <c r="P4" s="3"/>
      <c r="Q4" s="52" t="s">
        <v>34</v>
      </c>
      <c r="R4" s="49" t="s">
        <v>26</v>
      </c>
      <c r="S4" s="49" t="s">
        <v>37</v>
      </c>
      <c r="T4" s="49" t="s">
        <v>11</v>
      </c>
      <c r="U4" s="49" t="s">
        <v>17</v>
      </c>
      <c r="V4" s="53" t="s">
        <v>18</v>
      </c>
      <c r="W4" s="49" t="s">
        <v>19</v>
      </c>
      <c r="X4" s="49" t="s">
        <v>36</v>
      </c>
      <c r="Y4" s="90"/>
      <c r="Z4" s="82"/>
      <c r="AA4" s="83"/>
    </row>
    <row r="5" spans="1:27" ht="49.5" customHeight="1" thickBot="1">
      <c r="A5" s="2"/>
      <c r="B5" s="1"/>
      <c r="C5" s="48" t="s">
        <v>16</v>
      </c>
      <c r="D5" s="33" t="s">
        <v>12</v>
      </c>
      <c r="E5" s="33" t="s">
        <v>13</v>
      </c>
      <c r="F5" s="33" t="s">
        <v>14</v>
      </c>
      <c r="G5" s="33" t="s">
        <v>15</v>
      </c>
      <c r="H5" s="32" t="s">
        <v>20</v>
      </c>
      <c r="I5" s="33" t="s">
        <v>21</v>
      </c>
      <c r="J5" s="33" t="s">
        <v>30</v>
      </c>
      <c r="K5" s="33" t="s">
        <v>28</v>
      </c>
      <c r="L5" s="40" t="s">
        <v>22</v>
      </c>
      <c r="M5" s="84"/>
      <c r="N5" s="85"/>
      <c r="O5" s="2"/>
      <c r="P5" s="1"/>
      <c r="Q5" s="38" t="s">
        <v>12</v>
      </c>
      <c r="R5" s="33" t="s">
        <v>13</v>
      </c>
      <c r="S5" s="33" t="s">
        <v>14</v>
      </c>
      <c r="T5" s="33" t="s">
        <v>15</v>
      </c>
      <c r="U5" s="33" t="s">
        <v>20</v>
      </c>
      <c r="V5" s="32" t="s">
        <v>21</v>
      </c>
      <c r="W5" s="33" t="s">
        <v>31</v>
      </c>
      <c r="X5" s="33" t="s">
        <v>22</v>
      </c>
      <c r="Y5" s="40" t="s">
        <v>29</v>
      </c>
      <c r="Z5" s="84"/>
      <c r="AA5" s="85"/>
    </row>
    <row r="6" spans="1:27" ht="17.45" customHeight="1">
      <c r="A6" s="60" t="s">
        <v>48</v>
      </c>
      <c r="B6" s="37"/>
      <c r="C6" s="61">
        <v>2798437102</v>
      </c>
      <c r="D6" s="62">
        <v>2077958430</v>
      </c>
      <c r="E6" s="63">
        <v>619714894</v>
      </c>
      <c r="F6" s="63">
        <v>511717419</v>
      </c>
      <c r="G6" s="63">
        <v>227232347</v>
      </c>
      <c r="H6" s="70">
        <v>428457891</v>
      </c>
      <c r="I6" s="62">
        <v>41745680</v>
      </c>
      <c r="J6" s="62">
        <v>112205637</v>
      </c>
      <c r="K6" s="62">
        <v>121049242</v>
      </c>
      <c r="L6" s="71">
        <v>15835320</v>
      </c>
      <c r="M6" s="30">
        <v>2011</v>
      </c>
      <c r="N6" s="34"/>
      <c r="O6" s="60" t="s">
        <v>48</v>
      </c>
      <c r="P6" s="37"/>
      <c r="Q6" s="61">
        <v>491555956</v>
      </c>
      <c r="R6" s="62">
        <v>36386739</v>
      </c>
      <c r="S6" s="63">
        <v>82246500</v>
      </c>
      <c r="T6" s="63">
        <v>214813105</v>
      </c>
      <c r="U6" s="63">
        <v>4984694</v>
      </c>
      <c r="V6" s="70">
        <v>50812510</v>
      </c>
      <c r="W6" s="77">
        <v>99612985</v>
      </c>
      <c r="X6" s="78">
        <v>2699423</v>
      </c>
      <c r="Y6" s="79">
        <v>228922716</v>
      </c>
      <c r="Z6" s="30">
        <v>2011</v>
      </c>
      <c r="AA6" s="34"/>
    </row>
    <row r="7" spans="1:27" ht="17.45" customHeight="1">
      <c r="A7" s="60" t="s">
        <v>49</v>
      </c>
      <c r="B7" s="37"/>
      <c r="C7" s="61">
        <v>3014192322</v>
      </c>
      <c r="D7" s="62">
        <v>2278800639</v>
      </c>
      <c r="E7" s="63">
        <v>639387697</v>
      </c>
      <c r="F7" s="63">
        <v>542853161</v>
      </c>
      <c r="G7" s="63">
        <v>240830684</v>
      </c>
      <c r="H7" s="70">
        <v>540366432</v>
      </c>
      <c r="I7" s="62">
        <v>54353287</v>
      </c>
      <c r="J7" s="62">
        <v>120605498</v>
      </c>
      <c r="K7" s="62">
        <v>124312381</v>
      </c>
      <c r="L7" s="71">
        <v>16091499</v>
      </c>
      <c r="M7" s="30">
        <v>2012</v>
      </c>
      <c r="N7" s="34"/>
      <c r="O7" s="60" t="s">
        <v>49</v>
      </c>
      <c r="P7" s="37"/>
      <c r="Q7" s="61">
        <v>482801594</v>
      </c>
      <c r="R7" s="62">
        <v>49254146</v>
      </c>
      <c r="S7" s="63">
        <v>69246481</v>
      </c>
      <c r="T7" s="63">
        <v>193862448</v>
      </c>
      <c r="U7" s="63">
        <v>23852846</v>
      </c>
      <c r="V7" s="70">
        <v>43016191</v>
      </c>
      <c r="W7" s="77">
        <v>99492780</v>
      </c>
      <c r="X7" s="78">
        <v>4076702</v>
      </c>
      <c r="Y7" s="79">
        <v>252590089</v>
      </c>
      <c r="Z7" s="30">
        <v>2012</v>
      </c>
      <c r="AA7" s="34"/>
    </row>
    <row r="8" spans="1:27" ht="17.45" customHeight="1">
      <c r="A8" s="60" t="s">
        <v>50</v>
      </c>
      <c r="B8" s="37"/>
      <c r="C8" s="61">
        <v>2920815309</v>
      </c>
      <c r="D8" s="62">
        <v>2248591306</v>
      </c>
      <c r="E8" s="63">
        <v>628705183</v>
      </c>
      <c r="F8" s="63">
        <v>524561971</v>
      </c>
      <c r="G8" s="63">
        <v>241678714</v>
      </c>
      <c r="H8" s="70">
        <v>538824709</v>
      </c>
      <c r="I8" s="62">
        <v>55148849</v>
      </c>
      <c r="J8" s="62">
        <v>115794361</v>
      </c>
      <c r="K8" s="62">
        <v>128345644</v>
      </c>
      <c r="L8" s="71">
        <v>15531875</v>
      </c>
      <c r="M8" s="30">
        <v>2013</v>
      </c>
      <c r="N8" s="34"/>
      <c r="O8" s="60" t="s">
        <v>50</v>
      </c>
      <c r="P8" s="37"/>
      <c r="Q8" s="61">
        <v>387288257</v>
      </c>
      <c r="R8" s="62">
        <v>39478116</v>
      </c>
      <c r="S8" s="63">
        <v>64065839</v>
      </c>
      <c r="T8" s="63">
        <v>146071388</v>
      </c>
      <c r="U8" s="63">
        <v>4698097</v>
      </c>
      <c r="V8" s="70">
        <v>32952799</v>
      </c>
      <c r="W8" s="77">
        <v>93491756</v>
      </c>
      <c r="X8" s="78">
        <v>6530262</v>
      </c>
      <c r="Y8" s="79">
        <v>284935746</v>
      </c>
      <c r="Z8" s="30">
        <v>2013</v>
      </c>
      <c r="AA8" s="34"/>
    </row>
    <row r="9" spans="1:27" ht="17.45" customHeight="1">
      <c r="A9" s="60" t="s">
        <v>51</v>
      </c>
      <c r="B9" s="37"/>
      <c r="C9" s="61">
        <v>2970866219</v>
      </c>
      <c r="D9" s="62">
        <v>2317428661</v>
      </c>
      <c r="E9" s="63">
        <v>639760124</v>
      </c>
      <c r="F9" s="63">
        <v>590403286</v>
      </c>
      <c r="G9" s="63">
        <v>250310598</v>
      </c>
      <c r="H9" s="70">
        <v>520490875</v>
      </c>
      <c r="I9" s="62">
        <v>56236893</v>
      </c>
      <c r="J9" s="62">
        <v>120184493</v>
      </c>
      <c r="K9" s="62">
        <v>125037715</v>
      </c>
      <c r="L9" s="71">
        <v>15004677</v>
      </c>
      <c r="M9" s="30">
        <v>2014</v>
      </c>
      <c r="N9" s="34"/>
      <c r="O9" s="60" t="s">
        <v>51</v>
      </c>
      <c r="P9" s="37"/>
      <c r="Q9" s="61">
        <v>371793236</v>
      </c>
      <c r="R9" s="62">
        <v>26716290</v>
      </c>
      <c r="S9" s="63">
        <v>63660162</v>
      </c>
      <c r="T9" s="63">
        <v>134631107</v>
      </c>
      <c r="U9" s="63">
        <v>4426106</v>
      </c>
      <c r="V9" s="70">
        <v>42220071</v>
      </c>
      <c r="W9" s="77">
        <v>93445592</v>
      </c>
      <c r="X9" s="78">
        <v>6693908</v>
      </c>
      <c r="Y9" s="79">
        <v>281644322</v>
      </c>
      <c r="Z9" s="30">
        <v>2014</v>
      </c>
      <c r="AA9" s="34"/>
    </row>
    <row r="10" spans="1:27" ht="17.45" customHeight="1">
      <c r="A10" s="60" t="s">
        <v>52</v>
      </c>
      <c r="B10" s="37"/>
      <c r="C10" s="61">
        <v>2957992656</v>
      </c>
      <c r="D10" s="62">
        <v>2303123421</v>
      </c>
      <c r="E10" s="63">
        <v>641790071</v>
      </c>
      <c r="F10" s="63">
        <v>567314210</v>
      </c>
      <c r="G10" s="63">
        <v>242639008</v>
      </c>
      <c r="H10" s="70">
        <v>535541485</v>
      </c>
      <c r="I10" s="62">
        <v>57048224</v>
      </c>
      <c r="J10" s="62">
        <v>124408236</v>
      </c>
      <c r="K10" s="62">
        <v>120629076</v>
      </c>
      <c r="L10" s="71">
        <v>13753111</v>
      </c>
      <c r="M10" s="30">
        <v>2015</v>
      </c>
      <c r="N10" s="34"/>
      <c r="O10" s="60" t="s">
        <v>52</v>
      </c>
      <c r="P10" s="37"/>
      <c r="Q10" s="61">
        <v>350063208</v>
      </c>
      <c r="R10" s="62">
        <v>38620216</v>
      </c>
      <c r="S10" s="63">
        <v>64896041</v>
      </c>
      <c r="T10" s="63">
        <v>106396704</v>
      </c>
      <c r="U10" s="63">
        <v>3579668</v>
      </c>
      <c r="V10" s="70">
        <v>36978124</v>
      </c>
      <c r="W10" s="77">
        <v>94369483</v>
      </c>
      <c r="X10" s="78">
        <v>5222972</v>
      </c>
      <c r="Y10" s="79">
        <v>304806027</v>
      </c>
      <c r="Z10" s="30">
        <v>2015</v>
      </c>
      <c r="AA10" s="34"/>
    </row>
    <row r="11" spans="1:27" ht="30.6" customHeight="1">
      <c r="A11" s="60" t="s">
        <v>53</v>
      </c>
      <c r="B11" s="37"/>
      <c r="C11" s="61">
        <v>3092752112</v>
      </c>
      <c r="D11" s="62">
        <v>2403686353</v>
      </c>
      <c r="E11" s="63">
        <v>666676583</v>
      </c>
      <c r="F11" s="63">
        <v>625937924</v>
      </c>
      <c r="G11" s="63">
        <v>249446402</v>
      </c>
      <c r="H11" s="70">
        <v>550520901</v>
      </c>
      <c r="I11" s="62">
        <v>60697730</v>
      </c>
      <c r="J11" s="62">
        <v>110326895</v>
      </c>
      <c r="K11" s="62">
        <v>121106000</v>
      </c>
      <c r="L11" s="71">
        <v>18973918</v>
      </c>
      <c r="M11" s="30">
        <v>2016</v>
      </c>
      <c r="N11" s="34"/>
      <c r="O11" s="60" t="s">
        <v>53</v>
      </c>
      <c r="P11" s="37"/>
      <c r="Q11" s="61">
        <v>342515212</v>
      </c>
      <c r="R11" s="62">
        <v>26892398</v>
      </c>
      <c r="S11" s="63">
        <v>60805782</v>
      </c>
      <c r="T11" s="63">
        <v>115812786</v>
      </c>
      <c r="U11" s="63">
        <v>3820533</v>
      </c>
      <c r="V11" s="70">
        <v>33572575</v>
      </c>
      <c r="W11" s="77">
        <v>96164281</v>
      </c>
      <c r="X11" s="78">
        <v>5446857</v>
      </c>
      <c r="Y11" s="79">
        <v>346550547</v>
      </c>
      <c r="Z11" s="30">
        <v>2016</v>
      </c>
      <c r="AA11" s="34"/>
    </row>
    <row r="12" spans="1:27" ht="17.45" customHeight="1">
      <c r="A12" s="60" t="s">
        <v>54</v>
      </c>
      <c r="B12" s="37"/>
      <c r="C12" s="61">
        <v>3121912428</v>
      </c>
      <c r="D12" s="62">
        <v>2381073447</v>
      </c>
      <c r="E12" s="63">
        <v>655331129</v>
      </c>
      <c r="F12" s="63">
        <v>608068125</v>
      </c>
      <c r="G12" s="63">
        <v>252552061</v>
      </c>
      <c r="H12" s="70">
        <v>566592049</v>
      </c>
      <c r="I12" s="62">
        <v>64689587</v>
      </c>
      <c r="J12" s="62">
        <v>110078662</v>
      </c>
      <c r="K12" s="62">
        <v>107424426</v>
      </c>
      <c r="L12" s="71">
        <v>16337408</v>
      </c>
      <c r="M12" s="30">
        <v>2017</v>
      </c>
      <c r="N12" s="34"/>
      <c r="O12" s="60" t="s">
        <v>54</v>
      </c>
      <c r="P12" s="37"/>
      <c r="Q12" s="61">
        <v>361343024</v>
      </c>
      <c r="R12" s="62">
        <v>26697623</v>
      </c>
      <c r="S12" s="63">
        <v>73548752</v>
      </c>
      <c r="T12" s="63">
        <v>129971696</v>
      </c>
      <c r="U12" s="63">
        <v>4376944</v>
      </c>
      <c r="V12" s="70">
        <v>32086048</v>
      </c>
      <c r="W12" s="77">
        <v>88492422</v>
      </c>
      <c r="X12" s="78">
        <v>6169539</v>
      </c>
      <c r="Y12" s="79">
        <v>379495957</v>
      </c>
      <c r="Z12" s="30">
        <v>2017</v>
      </c>
      <c r="AA12" s="34"/>
    </row>
    <row r="13" spans="1:27" ht="17.45" customHeight="1">
      <c r="A13" s="60" t="s">
        <v>55</v>
      </c>
      <c r="B13" s="37"/>
      <c r="C13" s="61">
        <v>3257985992</v>
      </c>
      <c r="D13" s="62">
        <v>2433624465</v>
      </c>
      <c r="E13" s="63">
        <v>669894740</v>
      </c>
      <c r="F13" s="63">
        <v>614717193</v>
      </c>
      <c r="G13" s="63">
        <v>254281736</v>
      </c>
      <c r="H13" s="70">
        <v>590010765</v>
      </c>
      <c r="I13" s="62">
        <v>68665535</v>
      </c>
      <c r="J13" s="62">
        <v>112809732</v>
      </c>
      <c r="K13" s="62">
        <v>106239461</v>
      </c>
      <c r="L13" s="71">
        <v>17005303</v>
      </c>
      <c r="M13" s="30">
        <v>2018</v>
      </c>
      <c r="N13" s="34"/>
      <c r="O13" s="60" t="s">
        <v>55</v>
      </c>
      <c r="P13" s="37"/>
      <c r="Q13" s="61">
        <v>428506488</v>
      </c>
      <c r="R13" s="62">
        <v>37366471</v>
      </c>
      <c r="S13" s="63">
        <v>77298754</v>
      </c>
      <c r="T13" s="63">
        <v>176428227</v>
      </c>
      <c r="U13" s="63">
        <v>7527974</v>
      </c>
      <c r="V13" s="70">
        <v>44312445</v>
      </c>
      <c r="W13" s="77">
        <v>77986328</v>
      </c>
      <c r="X13" s="78">
        <v>7586289</v>
      </c>
      <c r="Y13" s="79">
        <v>395855039</v>
      </c>
      <c r="Z13" s="30">
        <v>2018</v>
      </c>
      <c r="AA13" s="34"/>
    </row>
    <row r="14" spans="1:27" ht="17.45" customHeight="1">
      <c r="A14" s="60" t="s">
        <v>56</v>
      </c>
      <c r="B14" s="37"/>
      <c r="C14" s="61">
        <v>3229395471</v>
      </c>
      <c r="D14" s="62">
        <v>2439690407</v>
      </c>
      <c r="E14" s="63">
        <v>693532678</v>
      </c>
      <c r="F14" s="63">
        <v>614387763</v>
      </c>
      <c r="G14" s="63">
        <v>256797411</v>
      </c>
      <c r="H14" s="70">
        <v>582367675</v>
      </c>
      <c r="I14" s="62">
        <v>69459585</v>
      </c>
      <c r="J14" s="62">
        <v>100268467</v>
      </c>
      <c r="K14" s="62">
        <v>104462177</v>
      </c>
      <c r="L14" s="71">
        <v>18414651</v>
      </c>
      <c r="M14" s="30">
        <v>2019</v>
      </c>
      <c r="N14" s="34"/>
      <c r="O14" s="60" t="s">
        <v>56</v>
      </c>
      <c r="P14" s="37"/>
      <c r="Q14" s="61">
        <v>385664697</v>
      </c>
      <c r="R14" s="62">
        <v>32893835</v>
      </c>
      <c r="S14" s="63">
        <v>67013005</v>
      </c>
      <c r="T14" s="63">
        <v>150959580</v>
      </c>
      <c r="U14" s="63">
        <v>7958522</v>
      </c>
      <c r="V14" s="70">
        <v>27132017</v>
      </c>
      <c r="W14" s="77">
        <v>91571063</v>
      </c>
      <c r="X14" s="78">
        <v>8136675</v>
      </c>
      <c r="Y14" s="79">
        <v>404040367</v>
      </c>
      <c r="Z14" s="30">
        <v>2019</v>
      </c>
      <c r="AA14" s="34"/>
    </row>
    <row r="15" spans="1:27" ht="17.45" customHeight="1">
      <c r="A15" s="60" t="s">
        <v>57</v>
      </c>
      <c r="B15" s="37"/>
      <c r="C15" s="61">
        <v>3525404559</v>
      </c>
      <c r="D15" s="62">
        <v>2551337370</v>
      </c>
      <c r="E15" s="63">
        <v>713606406</v>
      </c>
      <c r="F15" s="63">
        <v>651482429</v>
      </c>
      <c r="G15" s="63">
        <v>264540730</v>
      </c>
      <c r="H15" s="70">
        <v>629573309</v>
      </c>
      <c r="I15" s="62">
        <v>73192157</v>
      </c>
      <c r="J15" s="62">
        <v>99134645</v>
      </c>
      <c r="K15" s="62">
        <v>101006925</v>
      </c>
      <c r="L15" s="71">
        <v>18800769</v>
      </c>
      <c r="M15" s="30">
        <v>2020</v>
      </c>
      <c r="N15" s="34"/>
      <c r="O15" s="60" t="s">
        <v>57</v>
      </c>
      <c r="P15" s="37"/>
      <c r="Q15" s="61">
        <v>546870956</v>
      </c>
      <c r="R15" s="62">
        <v>43663370</v>
      </c>
      <c r="S15" s="63">
        <v>96788183</v>
      </c>
      <c r="T15" s="63">
        <v>248772456</v>
      </c>
      <c r="U15" s="63">
        <v>11871850</v>
      </c>
      <c r="V15" s="70">
        <v>35662423</v>
      </c>
      <c r="W15" s="77">
        <v>100732908</v>
      </c>
      <c r="X15" s="78">
        <v>9379766</v>
      </c>
      <c r="Y15" s="79">
        <v>427196233</v>
      </c>
      <c r="Z15" s="30">
        <v>2020</v>
      </c>
      <c r="AA15" s="34"/>
    </row>
    <row r="16" spans="1:27" ht="30.6" customHeight="1">
      <c r="A16" s="60" t="s">
        <v>58</v>
      </c>
      <c r="B16" s="37"/>
      <c r="C16" s="61">
        <v>3464531354</v>
      </c>
      <c r="D16" s="62">
        <v>2363950196</v>
      </c>
      <c r="E16" s="63">
        <v>700733508</v>
      </c>
      <c r="F16" s="63">
        <v>594157185</v>
      </c>
      <c r="G16" s="63">
        <v>137291309</v>
      </c>
      <c r="H16" s="70">
        <v>654990694</v>
      </c>
      <c r="I16" s="62">
        <v>57636524</v>
      </c>
      <c r="J16" s="62">
        <v>105284015</v>
      </c>
      <c r="K16" s="62">
        <v>93384152</v>
      </c>
      <c r="L16" s="71">
        <v>20472809</v>
      </c>
      <c r="M16" s="30">
        <v>2021</v>
      </c>
      <c r="N16" s="34"/>
      <c r="O16" s="60" t="s">
        <v>58</v>
      </c>
      <c r="P16" s="37"/>
      <c r="Q16" s="61">
        <v>599265885</v>
      </c>
      <c r="R16" s="62">
        <v>64696917</v>
      </c>
      <c r="S16" s="63">
        <v>117618314</v>
      </c>
      <c r="T16" s="63">
        <v>263759219</v>
      </c>
      <c r="U16" s="63">
        <v>14461070</v>
      </c>
      <c r="V16" s="70">
        <v>28523489</v>
      </c>
      <c r="W16" s="77">
        <v>100146966</v>
      </c>
      <c r="X16" s="78">
        <v>10059910</v>
      </c>
      <c r="Y16" s="79">
        <v>501315273</v>
      </c>
      <c r="Z16" s="30">
        <v>2021</v>
      </c>
      <c r="AA16" s="34"/>
    </row>
    <row r="17" spans="1:27" ht="17.45" customHeight="1">
      <c r="A17" s="60" t="s">
        <v>59</v>
      </c>
      <c r="B17" s="37"/>
      <c r="C17" s="61">
        <v>3855599004</v>
      </c>
      <c r="D17" s="62">
        <v>2816909192</v>
      </c>
      <c r="E17" s="63">
        <v>755661711</v>
      </c>
      <c r="F17" s="63">
        <v>711867763</v>
      </c>
      <c r="G17" s="63">
        <v>300259304</v>
      </c>
      <c r="H17" s="70">
        <v>742678539</v>
      </c>
      <c r="I17" s="62">
        <v>82213622</v>
      </c>
      <c r="J17" s="62">
        <v>102540773</v>
      </c>
      <c r="K17" s="62">
        <v>88844909</v>
      </c>
      <c r="L17" s="71">
        <v>32842571</v>
      </c>
      <c r="M17" s="30">
        <v>2022</v>
      </c>
      <c r="N17" s="34"/>
      <c r="O17" s="60" t="s">
        <v>59</v>
      </c>
      <c r="P17" s="37"/>
      <c r="Q17" s="61">
        <v>554039821</v>
      </c>
      <c r="R17" s="62">
        <v>43903825</v>
      </c>
      <c r="S17" s="63">
        <v>144295782</v>
      </c>
      <c r="T17" s="63">
        <v>212501450</v>
      </c>
      <c r="U17" s="63">
        <v>22262135</v>
      </c>
      <c r="V17" s="70">
        <v>18025715</v>
      </c>
      <c r="W17" s="77">
        <v>101357794</v>
      </c>
      <c r="X17" s="78">
        <v>11693120</v>
      </c>
      <c r="Y17" s="79">
        <v>484649991</v>
      </c>
      <c r="Z17" s="30">
        <v>2022</v>
      </c>
      <c r="AA17" s="34"/>
    </row>
    <row r="18" spans="1:27" ht="17.45" customHeight="1">
      <c r="A18" s="60" t="s">
        <v>60</v>
      </c>
      <c r="B18" s="37"/>
      <c r="C18" s="61">
        <v>4856689108</v>
      </c>
      <c r="D18" s="62">
        <v>3593464403</v>
      </c>
      <c r="E18" s="63">
        <v>778479747</v>
      </c>
      <c r="F18" s="63">
        <v>707267017</v>
      </c>
      <c r="G18" s="63">
        <v>661967728</v>
      </c>
      <c r="H18" s="70">
        <v>1145169486</v>
      </c>
      <c r="I18" s="62">
        <v>68537195</v>
      </c>
      <c r="J18" s="62">
        <v>106065382</v>
      </c>
      <c r="K18" s="62">
        <v>91481088</v>
      </c>
      <c r="L18" s="71">
        <v>34496760</v>
      </c>
      <c r="M18" s="30">
        <v>2023</v>
      </c>
      <c r="N18" s="34"/>
      <c r="O18" s="60" t="s">
        <v>60</v>
      </c>
      <c r="P18" s="37"/>
      <c r="Q18" s="61">
        <v>823301615</v>
      </c>
      <c r="R18" s="62">
        <v>74518355</v>
      </c>
      <c r="S18" s="63">
        <v>132423549</v>
      </c>
      <c r="T18" s="63">
        <v>443296898</v>
      </c>
      <c r="U18" s="63">
        <v>17021086</v>
      </c>
      <c r="V18" s="70">
        <v>43492413</v>
      </c>
      <c r="W18" s="77">
        <v>102521838</v>
      </c>
      <c r="X18" s="78">
        <v>10027476</v>
      </c>
      <c r="Y18" s="79">
        <v>439923090</v>
      </c>
      <c r="Z18" s="30">
        <v>2023</v>
      </c>
      <c r="AA18" s="34"/>
    </row>
    <row r="19" spans="1:27" ht="17.45" customHeight="1">
      <c r="A19" s="60" t="s">
        <v>61</v>
      </c>
      <c r="B19" s="37"/>
      <c r="C19" s="61">
        <v>4486096198</v>
      </c>
      <c r="D19" s="62">
        <v>3073093105</v>
      </c>
      <c r="E19" s="63">
        <v>811093192</v>
      </c>
      <c r="F19" s="63">
        <v>803101200</v>
      </c>
      <c r="G19" s="63">
        <v>243310975</v>
      </c>
      <c r="H19" s="70">
        <v>868221728</v>
      </c>
      <c r="I19" s="62">
        <v>75129226</v>
      </c>
      <c r="J19" s="62">
        <v>123997445</v>
      </c>
      <c r="K19" s="62">
        <v>100015332</v>
      </c>
      <c r="L19" s="71">
        <v>48224007</v>
      </c>
      <c r="M19" s="30">
        <v>2024</v>
      </c>
      <c r="N19" s="34"/>
      <c r="O19" s="60" t="s">
        <v>61</v>
      </c>
      <c r="P19" s="37"/>
      <c r="Q19" s="61">
        <v>885770472</v>
      </c>
      <c r="R19" s="62">
        <v>89116875</v>
      </c>
      <c r="S19" s="63">
        <v>166073583</v>
      </c>
      <c r="T19" s="63">
        <v>452121001</v>
      </c>
      <c r="U19" s="63">
        <v>16089307</v>
      </c>
      <c r="V19" s="70">
        <v>48494655</v>
      </c>
      <c r="W19" s="77">
        <v>102331093</v>
      </c>
      <c r="X19" s="78">
        <v>11543958</v>
      </c>
      <c r="Y19" s="79">
        <v>527232621</v>
      </c>
      <c r="Z19" s="30">
        <v>2024</v>
      </c>
      <c r="AA19" s="34"/>
    </row>
    <row r="20" spans="1:27" ht="17.45" customHeight="1">
      <c r="A20" s="60" t="s">
        <v>62</v>
      </c>
      <c r="B20" s="64" t="s">
        <v>63</v>
      </c>
      <c r="C20" s="61">
        <v>4722703030</v>
      </c>
      <c r="D20" s="62">
        <v>3576695859</v>
      </c>
      <c r="E20" s="63">
        <v>884612814</v>
      </c>
      <c r="F20" s="63">
        <v>813942890</v>
      </c>
      <c r="G20" s="63">
        <v>564311159</v>
      </c>
      <c r="H20" s="70">
        <v>973662538</v>
      </c>
      <c r="I20" s="62">
        <v>76982261</v>
      </c>
      <c r="J20" s="62">
        <v>133477215</v>
      </c>
      <c r="K20" s="62">
        <v>95320121</v>
      </c>
      <c r="L20" s="71">
        <v>34386861</v>
      </c>
      <c r="M20" s="30">
        <v>2025</v>
      </c>
      <c r="N20" s="34" t="s">
        <v>63</v>
      </c>
      <c r="O20" s="60" t="s">
        <v>62</v>
      </c>
      <c r="P20" s="64" t="s">
        <v>63</v>
      </c>
      <c r="Q20" s="61">
        <v>802048292</v>
      </c>
      <c r="R20" s="62">
        <v>102445825</v>
      </c>
      <c r="S20" s="63">
        <v>160410891</v>
      </c>
      <c r="T20" s="63">
        <v>353052972</v>
      </c>
      <c r="U20" s="63">
        <v>20244348</v>
      </c>
      <c r="V20" s="70">
        <v>49018189</v>
      </c>
      <c r="W20" s="77">
        <v>102646082</v>
      </c>
      <c r="X20" s="78">
        <v>14229985</v>
      </c>
      <c r="Y20" s="79">
        <v>343958879</v>
      </c>
      <c r="Z20" s="30">
        <v>2025</v>
      </c>
      <c r="AA20" s="34" t="s">
        <v>63</v>
      </c>
    </row>
    <row r="21" spans="1:27" ht="15" customHeight="1">
      <c r="A21" s="36"/>
      <c r="B21" s="37"/>
      <c r="C21" s="41"/>
      <c r="D21" s="42"/>
      <c r="E21" s="43"/>
      <c r="F21" s="43"/>
      <c r="G21" s="43"/>
      <c r="H21" s="44"/>
      <c r="I21" s="42"/>
      <c r="J21" s="42"/>
      <c r="K21" s="42"/>
      <c r="L21" s="54"/>
      <c r="M21" s="30"/>
      <c r="N21" s="34"/>
      <c r="O21" s="36"/>
      <c r="P21" s="37"/>
      <c r="Q21" s="41"/>
      <c r="R21" s="42"/>
      <c r="S21" s="43"/>
      <c r="T21" s="43"/>
      <c r="U21" s="43"/>
      <c r="V21" s="44"/>
      <c r="W21" s="45"/>
      <c r="X21" s="47"/>
      <c r="Y21" s="46"/>
      <c r="Z21" s="30"/>
      <c r="AA21" s="34"/>
    </row>
    <row r="22" spans="1:27" ht="30" customHeight="1">
      <c r="A22" s="93" t="s">
        <v>44</v>
      </c>
      <c r="B22" s="94"/>
      <c r="C22" s="57">
        <v>3078275581</v>
      </c>
      <c r="D22" s="58">
        <v>2517147634</v>
      </c>
      <c r="E22" s="59">
        <v>645976169</v>
      </c>
      <c r="F22" s="59">
        <v>420001747</v>
      </c>
      <c r="G22" s="59">
        <v>468454790</v>
      </c>
      <c r="H22" s="68">
        <v>805412967</v>
      </c>
      <c r="I22" s="58">
        <v>8338244</v>
      </c>
      <c r="J22" s="58">
        <v>72844874</v>
      </c>
      <c r="K22" s="58">
        <v>84830717</v>
      </c>
      <c r="L22" s="69">
        <v>11288126</v>
      </c>
      <c r="M22" s="14" t="s">
        <v>67</v>
      </c>
      <c r="N22" s="13"/>
      <c r="O22" s="93" t="s">
        <v>44</v>
      </c>
      <c r="P22" s="94"/>
      <c r="Q22" s="57">
        <v>561127947</v>
      </c>
      <c r="R22" s="58">
        <v>65343121</v>
      </c>
      <c r="S22" s="59">
        <v>111961049</v>
      </c>
      <c r="T22" s="59">
        <v>242095654</v>
      </c>
      <c r="U22" s="59">
        <v>12325596</v>
      </c>
      <c r="V22" s="68">
        <v>23790940</v>
      </c>
      <c r="W22" s="72">
        <v>102646082</v>
      </c>
      <c r="X22" s="73">
        <v>2965505</v>
      </c>
      <c r="Y22" s="76">
        <v>0</v>
      </c>
      <c r="Z22" s="14" t="s">
        <v>67</v>
      </c>
      <c r="AA22" s="13"/>
    </row>
    <row r="23" spans="1:27" ht="30" customHeight="1">
      <c r="A23" s="93" t="s">
        <v>45</v>
      </c>
      <c r="B23" s="94"/>
      <c r="C23" s="57">
        <v>1151290125</v>
      </c>
      <c r="D23" s="58">
        <v>710974507</v>
      </c>
      <c r="E23" s="59">
        <v>149675195</v>
      </c>
      <c r="F23" s="59">
        <v>294616040</v>
      </c>
      <c r="G23" s="59">
        <v>59905714</v>
      </c>
      <c r="H23" s="68">
        <v>113581025</v>
      </c>
      <c r="I23" s="58">
        <v>48605237</v>
      </c>
      <c r="J23" s="58">
        <v>23054901</v>
      </c>
      <c r="K23" s="58">
        <v>8478425</v>
      </c>
      <c r="L23" s="69">
        <v>13057970</v>
      </c>
      <c r="M23" s="14" t="s">
        <v>68</v>
      </c>
      <c r="N23" s="13"/>
      <c r="O23" s="93" t="s">
        <v>45</v>
      </c>
      <c r="P23" s="94"/>
      <c r="Q23" s="57">
        <v>158717419</v>
      </c>
      <c r="R23" s="58">
        <v>22971496</v>
      </c>
      <c r="S23" s="59">
        <v>27231136</v>
      </c>
      <c r="T23" s="59">
        <v>79460509</v>
      </c>
      <c r="U23" s="59">
        <v>4252246</v>
      </c>
      <c r="V23" s="68">
        <v>17822718</v>
      </c>
      <c r="W23" s="75">
        <v>0</v>
      </c>
      <c r="X23" s="73">
        <v>6979314</v>
      </c>
      <c r="Y23" s="74">
        <v>281598199</v>
      </c>
      <c r="Z23" s="14" t="s">
        <v>68</v>
      </c>
      <c r="AA23" s="13"/>
    </row>
    <row r="24" spans="1:27" ht="30" customHeight="1">
      <c r="A24" s="100" t="s">
        <v>46</v>
      </c>
      <c r="B24" s="94"/>
      <c r="C24" s="57">
        <v>427066238</v>
      </c>
      <c r="D24" s="58">
        <v>296553322</v>
      </c>
      <c r="E24" s="59">
        <v>74445350</v>
      </c>
      <c r="F24" s="59">
        <v>93814325</v>
      </c>
      <c r="G24" s="59">
        <v>26106130</v>
      </c>
      <c r="H24" s="68">
        <v>49456103</v>
      </c>
      <c r="I24" s="58">
        <v>9341918</v>
      </c>
      <c r="J24" s="58">
        <v>34767583</v>
      </c>
      <c r="K24" s="58">
        <v>2008173</v>
      </c>
      <c r="L24" s="69">
        <v>6613740</v>
      </c>
      <c r="M24" s="14" t="s">
        <v>69</v>
      </c>
      <c r="N24" s="13"/>
      <c r="O24" s="100" t="s">
        <v>46</v>
      </c>
      <c r="P24" s="94"/>
      <c r="Q24" s="57">
        <v>68180986</v>
      </c>
      <c r="R24" s="58">
        <v>12822374</v>
      </c>
      <c r="S24" s="59">
        <v>20113512</v>
      </c>
      <c r="T24" s="59">
        <v>21955868</v>
      </c>
      <c r="U24" s="59">
        <v>3247989</v>
      </c>
      <c r="V24" s="68">
        <v>6197741</v>
      </c>
      <c r="W24" s="75">
        <v>0</v>
      </c>
      <c r="X24" s="73">
        <v>3843502</v>
      </c>
      <c r="Y24" s="74">
        <v>62331930</v>
      </c>
      <c r="Z24" s="14" t="s">
        <v>69</v>
      </c>
      <c r="AA24" s="13"/>
    </row>
    <row r="25" spans="1:27" ht="30" customHeight="1">
      <c r="A25" s="100" t="s">
        <v>47</v>
      </c>
      <c r="B25" s="94"/>
      <c r="C25" s="57">
        <v>66071086</v>
      </c>
      <c r="D25" s="58">
        <v>52020396</v>
      </c>
      <c r="E25" s="59">
        <v>14516100</v>
      </c>
      <c r="F25" s="59">
        <v>5510778</v>
      </c>
      <c r="G25" s="59">
        <v>9844525</v>
      </c>
      <c r="H25" s="68">
        <v>5212443</v>
      </c>
      <c r="I25" s="58">
        <v>10696862</v>
      </c>
      <c r="J25" s="58">
        <v>2809857</v>
      </c>
      <c r="K25" s="58">
        <v>2806</v>
      </c>
      <c r="L25" s="69">
        <v>3427025</v>
      </c>
      <c r="M25" s="14" t="s">
        <v>70</v>
      </c>
      <c r="N25" s="13"/>
      <c r="O25" s="100" t="s">
        <v>47</v>
      </c>
      <c r="P25" s="94"/>
      <c r="Q25" s="57">
        <v>14021940</v>
      </c>
      <c r="R25" s="58">
        <v>1308834</v>
      </c>
      <c r="S25" s="59">
        <v>1105194</v>
      </c>
      <c r="T25" s="59">
        <v>9540941</v>
      </c>
      <c r="U25" s="59">
        <v>418517</v>
      </c>
      <c r="V25" s="68">
        <v>1206790</v>
      </c>
      <c r="W25" s="75">
        <v>0</v>
      </c>
      <c r="X25" s="73">
        <v>441664</v>
      </c>
      <c r="Y25" s="74">
        <v>28750</v>
      </c>
      <c r="Z25" s="14" t="s">
        <v>70</v>
      </c>
      <c r="AA25" s="13"/>
    </row>
    <row r="26" spans="1:27" ht="5.0999999999999996" customHeight="1" thickBot="1">
      <c r="A26" s="28"/>
      <c r="B26" s="29"/>
      <c r="C26" s="25"/>
      <c r="D26" s="20"/>
      <c r="E26" s="20"/>
      <c r="F26" s="20"/>
      <c r="G26" s="24"/>
      <c r="H26" s="23"/>
      <c r="I26" s="22"/>
      <c r="J26" s="22"/>
      <c r="K26" s="39"/>
      <c r="L26" s="21"/>
      <c r="M26" s="19"/>
      <c r="N26" s="19"/>
      <c r="O26" s="28"/>
      <c r="P26" s="29"/>
      <c r="Q26" s="25"/>
      <c r="R26" s="20"/>
      <c r="S26" s="20"/>
      <c r="T26" s="20"/>
      <c r="U26" s="24"/>
      <c r="V26" s="23"/>
      <c r="W26" s="22"/>
      <c r="X26" s="35"/>
      <c r="Y26" s="21"/>
      <c r="Z26" s="19"/>
      <c r="AA26" s="19"/>
    </row>
    <row r="27" spans="1:27" s="16" customFormat="1" ht="12.95" customHeight="1">
      <c r="A27" s="10" t="str">
        <f>SUBSTITUTE(A31&amp;B31,CHAR(10),CHAR(10)&amp;"　　　　　")</f>
        <v>資料來源：財政部國庫署及各級政府財政單位。</v>
      </c>
      <c r="B27" s="10"/>
      <c r="C27" s="10"/>
      <c r="D27" s="10"/>
      <c r="E27" s="10"/>
      <c r="F27" s="10"/>
      <c r="G27" s="10"/>
      <c r="H27" s="9" t="str">
        <f>SUBSTITUTE(H31&amp;I31,CHAR(10),CHAR(10)&amp;"　　　")</f>
        <v>Source：National Treasury Administration, Ministry of Finance and Finance departments at all levels of government.</v>
      </c>
      <c r="I27" s="9"/>
      <c r="J27" s="9"/>
      <c r="K27" s="9"/>
      <c r="L27" s="9"/>
      <c r="M27" s="9"/>
      <c r="N27" s="9"/>
      <c r="O27" s="10"/>
      <c r="P27" s="10"/>
      <c r="Q27" s="10"/>
      <c r="R27" s="10"/>
      <c r="S27" s="10"/>
      <c r="T27" s="10"/>
      <c r="U27" s="10"/>
      <c r="V27" s="9"/>
      <c r="W27" s="9"/>
      <c r="X27" s="9"/>
      <c r="Y27" s="9"/>
      <c r="Z27" s="9"/>
      <c r="AA27" s="9"/>
    </row>
    <row r="28" spans="1:27" s="16" customFormat="1" ht="56.1" customHeight="1">
      <c r="A28" s="12" t="str">
        <f>SUBSTITUTE(A32&amp;B32,CHAR(10),CHAR(10)&amp;"　　　　　")</f>
        <v>說　　明：1.各級公庫支出淨額，指公庫依各級政府當年度總預算、以前年度總預算、特別預算以及預算外各類支出，
　　　　　  經扣除個別公庫互相移轉及公庫內部調撥等重複列計部分後之淨額。
　　　　　2.公庫支出淨額之統計採收付實現基礎，以經公庫代理機關兌付或集中支付機關簽開支票者為準。
　　　　　3.其他包括預算外支出。</v>
      </c>
      <c r="B28" s="12"/>
      <c r="C28" s="12"/>
      <c r="D28" s="12"/>
      <c r="E28" s="12"/>
      <c r="F28" s="12"/>
      <c r="G28" s="12"/>
      <c r="H28" s="11" t="str">
        <f>SUBSTITUTE(H32&amp;I32,CHAR(10),CHAR(10)&amp;"　　 　 　　")</f>
        <v>Explanation：1.Net Expenditures of Treasury represent sum of all outlays by Treasuries for all level governments current-fiscal-year's general
　　 　 　　   budgets, previous-fiscal-year's general budgets, special budgets &amp; extra-budgets, with all the duplicate parts of inter-treasury
　　 　 　　   transfers &amp; intra-treasury appropriations eliminated.
　　 　 　　2.Net Expenditures of Treasury has been compiled on cash basis, as the amount disbursed by Treasury Agencies or the checks
　　 　 　　   drawn by Payment Bureaus.
　　 　 　　3.Others include Extra-budget expenditures.</v>
      </c>
      <c r="I28" s="11"/>
      <c r="J28" s="11"/>
      <c r="K28" s="11"/>
      <c r="L28" s="11"/>
      <c r="M28" s="11"/>
      <c r="N28" s="11"/>
      <c r="O28" s="12" t="str">
        <f>SUBSTITUTE(O32&amp;P32,CHAR(10),CHAR(10)&amp;"　　　　　")</f>
        <v/>
      </c>
      <c r="P28" s="12"/>
      <c r="Q28" s="12"/>
      <c r="R28" s="12"/>
      <c r="S28" s="12"/>
      <c r="T28" s="12"/>
      <c r="U28" s="12"/>
      <c r="V28" s="11"/>
      <c r="W28" s="11"/>
      <c r="X28" s="11"/>
      <c r="Y28" s="11"/>
      <c r="Z28" s="11"/>
      <c r="AA28" s="11"/>
    </row>
    <row r="29" spans="1:27" s="16" customFormat="1" ht="86.25" customHeight="1">
      <c r="A29" s="12" t="str">
        <f>SUBSTITUTE(A33&amp;B33,CHAR(10),CHAR(10)&amp;"　　　　　")</f>
        <v>附　　註：1.*自104年(含)起，直轄市庫含桃園市庫，臺灣省各鄉(鎮、市)庫含直轄市山地原住民區庫；
　　　　　   自106年(含)起，各縣(市)庫及各鄉(鎮、市)庫含福建省資料。
　　　　　2.**一般政務支出含國防支出及警政支出。
　　　　　3.p為初步統計數，修正數訂於11月底於財政部網站刊布修正。</v>
      </c>
      <c r="B29" s="12"/>
      <c r="C29" s="12"/>
      <c r="D29" s="12"/>
      <c r="E29" s="12"/>
      <c r="F29" s="12"/>
      <c r="G29" s="12"/>
      <c r="H29" s="11" t="str">
        <f>SUBSTITUTE(H33&amp;I33,CHAR(10),CHAR(10)&amp;"　　　")</f>
        <v>Note：1.* Since 2015, the Municipalities City Treasuries include Taoyuan City, and the Township Treasuries include the Township 
　　　   &amp; Municipality of Aboriginal District Treasuries. And since 2017, the County &amp; City Treasuries and Township Treasuries 
　　　   include Fuchien Province.
　　　2.** Expenditures for General Administration include Expenditures for National Defense and Police Service.
　　　3.The "p" indicates preliminary statistic figures, and the revised figures will be published in November this year at
　　　   the Ministry of Finance website:http://www.mof.gov.tw.</v>
      </c>
      <c r="I29" s="11"/>
      <c r="J29" s="11"/>
      <c r="K29" s="11"/>
      <c r="L29" s="11"/>
      <c r="M29" s="11"/>
      <c r="N29" s="11"/>
      <c r="O29" s="12"/>
      <c r="P29" s="12"/>
      <c r="Q29" s="12"/>
      <c r="R29" s="12"/>
      <c r="S29" s="12"/>
      <c r="T29" s="12"/>
      <c r="U29" s="12"/>
      <c r="V29" s="11"/>
      <c r="W29" s="11"/>
      <c r="X29" s="11"/>
      <c r="Y29" s="11"/>
      <c r="Z29" s="11"/>
      <c r="AA29" s="11"/>
    </row>
    <row r="30" spans="1:27" s="16" customFormat="1" ht="12" customHeight="1">
      <c r="A30" s="18"/>
      <c r="B30" s="18"/>
      <c r="C30" s="18"/>
      <c r="D30" s="18"/>
      <c r="E30" s="18"/>
      <c r="F30" s="18"/>
      <c r="G30" s="18"/>
      <c r="H30" s="18"/>
      <c r="I30" s="18"/>
      <c r="J30" s="18"/>
      <c r="K30" s="18"/>
      <c r="L30" s="18"/>
      <c r="M30" s="18"/>
      <c r="N30" s="18"/>
      <c r="O30" s="18"/>
      <c r="P30" s="18"/>
      <c r="Q30" s="18"/>
      <c r="R30" s="18"/>
      <c r="S30" s="18"/>
      <c r="T30" s="18"/>
      <c r="U30" s="18"/>
      <c r="V30" s="18"/>
      <c r="W30" s="18"/>
      <c r="X30" s="18"/>
      <c r="Y30" s="18"/>
      <c r="Z30" s="18"/>
      <c r="AA30" s="18"/>
    </row>
    <row r="31" spans="1:27" hidden="1">
      <c r="A31" s="55" t="s">
        <v>2</v>
      </c>
      <c r="B31" s="55" t="s">
        <v>43</v>
      </c>
      <c r="H31" s="65" t="s">
        <v>4</v>
      </c>
      <c r="I31" s="67" t="s">
        <v>66</v>
      </c>
    </row>
    <row r="32" spans="1:27" ht="409.6" hidden="1">
      <c r="A32" s="55" t="s">
        <v>0</v>
      </c>
      <c r="B32" s="56" t="s">
        <v>42</v>
      </c>
      <c r="H32" s="65" t="s">
        <v>5</v>
      </c>
      <c r="I32" s="66" t="s">
        <v>65</v>
      </c>
    </row>
    <row r="33" spans="1:9" ht="409.6" hidden="1">
      <c r="A33" s="55" t="s">
        <v>3</v>
      </c>
      <c r="B33" s="56" t="s">
        <v>41</v>
      </c>
      <c r="H33" s="65" t="s">
        <v>6</v>
      </c>
      <c r="I33" s="66" t="s">
        <v>64</v>
      </c>
    </row>
    <row r="34" spans="1:9" ht="15" customHeight="1"/>
  </sheetData>
  <mergeCells count="42">
    <mergeCell ref="H29:N29"/>
    <mergeCell ref="A22:B22"/>
    <mergeCell ref="D3:G3"/>
    <mergeCell ref="H3:L3"/>
    <mergeCell ref="A1:G1"/>
    <mergeCell ref="H1:N1"/>
    <mergeCell ref="M22:N22"/>
    <mergeCell ref="C3:C4"/>
    <mergeCell ref="A29:G29"/>
    <mergeCell ref="A3:B5"/>
    <mergeCell ref="A23:B23"/>
    <mergeCell ref="M23:N23"/>
    <mergeCell ref="A24:B24"/>
    <mergeCell ref="M24:N24"/>
    <mergeCell ref="A25:B25"/>
    <mergeCell ref="M25:N25"/>
    <mergeCell ref="H28:N28"/>
    <mergeCell ref="A28:G28"/>
    <mergeCell ref="A27:G27"/>
    <mergeCell ref="M3:N5"/>
    <mergeCell ref="O1:U1"/>
    <mergeCell ref="O22:P22"/>
    <mergeCell ref="H27:N27"/>
    <mergeCell ref="O23:P23"/>
    <mergeCell ref="O24:P24"/>
    <mergeCell ref="O25:P25"/>
    <mergeCell ref="V1:AA1"/>
    <mergeCell ref="O3:P5"/>
    <mergeCell ref="Z3:AA5"/>
    <mergeCell ref="V3:X3"/>
    <mergeCell ref="Q3:U3"/>
    <mergeCell ref="Y3:Y4"/>
    <mergeCell ref="Z22:AA22"/>
    <mergeCell ref="O29:U29"/>
    <mergeCell ref="V29:AA29"/>
    <mergeCell ref="O27:U27"/>
    <mergeCell ref="V27:AA27"/>
    <mergeCell ref="O28:U28"/>
    <mergeCell ref="V28:AA28"/>
    <mergeCell ref="Z23:AA23"/>
    <mergeCell ref="Z24:AA24"/>
    <mergeCell ref="Z25:AA25"/>
  </mergeCells>
  <phoneticPr fontId="1" type="noConversion"/>
  <printOptions horizontalCentered="1"/>
  <pageMargins left="0.70866141732283472" right="0.70866141732283472" top="0.59055118110236227" bottom="1.3779527559055118" header="0.39370078740157483" footer="1.1811023622047245"/>
  <pageSetup paperSize="9" firstPageNumber="40" orientation="portrait" useFirstPageNumber="1" horizontalDpi="65532" r:id="rId1"/>
  <headerFooter differentOddEven="1">
    <oddHeader>&amp;L&amp;"細明體"&amp;9 &amp;P　114年財政統計</oddHeader>
    <evenHeader>&amp;R&amp;"細明體"&amp;9 114年財政統計　&amp;P</even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表</vt:lpstr>
    </vt:vector>
  </TitlesOfParts>
  <Company>GOTAC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ANITA</dc:creator>
  <cp:lastModifiedBy>關笠宏</cp:lastModifiedBy>
  <cp:lastPrinted>2018-04-19T07:43:16Z</cp:lastPrinted>
  <dcterms:created xsi:type="dcterms:W3CDTF">2001-11-06T09:07:39Z</dcterms:created>
  <dcterms:modified xsi:type="dcterms:W3CDTF">2026-06-26T02:23:03Z</dcterms:modified>
</cp:coreProperties>
</file>