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M:\賦稅統計科\Year_Fin\114電子書\htm\"/>
    </mc:Choice>
  </mc:AlternateContent>
  <bookViews>
    <workbookView xWindow="0" yWindow="0" windowWidth="28800" windowHeight="14535"/>
  </bookViews>
  <sheets>
    <sheet name="表" sheetId="1" r:id="rId1"/>
  </sheets>
  <calcPr calcId="162913"/>
</workbook>
</file>

<file path=xl/calcChain.xml><?xml version="1.0" encoding="utf-8"?>
<calcChain xmlns="http://schemas.openxmlformats.org/spreadsheetml/2006/main">
  <c r="J30" i="1" l="1"/>
  <c r="A30" i="1"/>
  <c r="J29" i="1"/>
  <c r="A29" i="1"/>
</calcChain>
</file>

<file path=xl/sharedStrings.xml><?xml version="1.0" encoding="utf-8"?>
<sst xmlns="http://schemas.openxmlformats.org/spreadsheetml/2006/main" count="68" uniqueCount="68">
  <si>
    <t>表2-4. 各級政府債務未償餘額</t>
  </si>
  <si>
    <t>資料來源：</t>
  </si>
  <si>
    <t>Source：</t>
  </si>
  <si>
    <t>Table 2-4.  Outstanding Debt of All Levels of Government</t>
  </si>
  <si>
    <t>總　　計</t>
  </si>
  <si>
    <t>Grand
Total</t>
  </si>
  <si>
    <t>中央政府</t>
  </si>
  <si>
    <t>Township
Offices</t>
  </si>
  <si>
    <t>115年</t>
  </si>
  <si>
    <t>(一年以上非自償性債務)</t>
  </si>
  <si>
    <t>Unit：NT$ Million；%</t>
  </si>
  <si>
    <t>附    註：</t>
  </si>
  <si>
    <t>說    明：</t>
  </si>
  <si>
    <t>Explanation：</t>
  </si>
  <si>
    <t>Note：</t>
  </si>
  <si>
    <t>(Non Self-redeeming Debt with Maturity of One Year and Above)</t>
  </si>
  <si>
    <t>單位：新臺幣百萬元；％</t>
  </si>
  <si>
    <t>Central
Government</t>
  </si>
  <si>
    <r>
      <rPr>
        <sz val="9.25"/>
        <rFont val="細明體"/>
        <charset val="136"/>
      </rPr>
      <t>占當年度
GDP之比率</t>
    </r>
    <r>
      <rPr>
        <sz val="9.25"/>
        <rFont val="標楷體"/>
        <charset val="136"/>
      </rPr>
      <t xml:space="preserve">
</t>
    </r>
    <r>
      <rPr>
        <sz val="9.25"/>
        <rFont val="新細明體"/>
        <charset val="136"/>
      </rPr>
      <t>% of GDP</t>
    </r>
  </si>
  <si>
    <t>County &amp;
City
Governments</t>
  </si>
  <si>
    <t>Kaohsiung
City
Government</t>
  </si>
  <si>
    <t>Tainan
City
Government</t>
  </si>
  <si>
    <t>Taichung
City
Government</t>
  </si>
  <si>
    <t>Taoyuan
City
Government</t>
  </si>
  <si>
    <t>Taipei
City
Government</t>
  </si>
  <si>
    <t>New Taipei
City
Government</t>
  </si>
  <si>
    <t>新北市政府</t>
  </si>
  <si>
    <t>臺北市政府</t>
  </si>
  <si>
    <t>桃園市政府</t>
  </si>
  <si>
    <t>臺中市政府</t>
  </si>
  <si>
    <t>臺南市政府</t>
  </si>
  <si>
    <t>高雄市政府</t>
  </si>
  <si>
    <t>各縣市政府</t>
  </si>
  <si>
    <t>各鄉鎮市公所</t>
  </si>
  <si>
    <t>Subtotal</t>
  </si>
  <si>
    <t>小　計</t>
  </si>
  <si>
    <t>地　方　政　府</t>
  </si>
  <si>
    <t>Local Government</t>
  </si>
  <si>
    <t>年底別</t>
  </si>
  <si>
    <t>End of CY</t>
  </si>
  <si>
    <t>% of Average
GDP of the
Last Three Cys</t>
  </si>
  <si>
    <t>占前3年度GDP
平均數之比率</t>
  </si>
  <si>
    <t>* 係預算數。</t>
  </si>
  <si>
    <t>1.中央政府113年(含)以前為決算審定數，114年為決算數。
2.地方政府92年(含)以前為實際數，93年(含)至113年為決算審定數，114年為決算數。
3.本表自100年起，配合縣市改制直轄市(請參閱編製說明第五點)修正。
4.國內生產毛額為行政院主計總處115年5月發布之資料。</t>
  </si>
  <si>
    <t>財政部國庫署、行政院主計總處。</t>
  </si>
  <si>
    <t>*</t>
  </si>
  <si>
    <t xml:space="preserve"> 96年</t>
  </si>
  <si>
    <t xml:space="preserve"> 97年</t>
  </si>
  <si>
    <t xml:space="preserve"> 98年</t>
  </si>
  <si>
    <t xml:space="preserve"> 99年</t>
  </si>
  <si>
    <t>100年</t>
  </si>
  <si>
    <t>101年</t>
  </si>
  <si>
    <t>102年</t>
  </si>
  <si>
    <t>103年</t>
  </si>
  <si>
    <t>104年</t>
  </si>
  <si>
    <t>105年</t>
  </si>
  <si>
    <t>106年</t>
  </si>
  <si>
    <t>107年</t>
  </si>
  <si>
    <t>108年</t>
  </si>
  <si>
    <t>109年</t>
  </si>
  <si>
    <t>110年</t>
  </si>
  <si>
    <t>111年</t>
  </si>
  <si>
    <t>112年</t>
  </si>
  <si>
    <t>113年</t>
  </si>
  <si>
    <t>114年</t>
  </si>
  <si>
    <t>* The figures are budget accounts.</t>
  </si>
  <si>
    <t>1.Central Government: The figures for 2024 and previous years are final audit accounts; figures for 2025 are final accounts.
2.Local Government: The figures for 2003 and previous years are actual figures; figures for 2004 to 2024 are final audit
   accounts; figures for 2025 are final accounts. 
3.Since 2011, the details of the content of this table have been revised to be in accord with the redefinition of the status
   of special municipalities. Please refer to the Introductory Notes for more detailed information.
4.GDP data are from DGBAS May, 2026.</t>
  </si>
  <si>
    <t>National Treasury Administration, Ministry of Finance and DGBAS.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</si>
</sst>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83" formatCode="#,###,##0\ "/>
    <numFmt numFmtId="184" formatCode="#,##0.0\ "/>
    <numFmt numFmtId="185" formatCode="#,###,##0\ ;\-#,###,##0\ ;&quot;-&quot;\ "/>
  </numFmts>
  <fonts count="40">
    <font>
      <sz val="12"/>
      <name val="新細明體"/>
      <charset val="136"/>
    </font>
    <font>
      <sz val="9"/>
      <name val="新細明體"/>
      <charset val="136"/>
    </font>
    <font>
      <sz val="11"/>
      <name val="標楷體"/>
      <charset val="136"/>
    </font>
    <font>
      <sz val="11"/>
      <name val="Times New Roman"/>
    </font>
    <font>
      <sz val="12"/>
      <name val="新細明體"/>
      <charset val="136"/>
    </font>
    <font>
      <sz val="10"/>
      <name val="Times New Roman"/>
    </font>
    <font>
      <sz val="10"/>
      <name val="新細明體"/>
      <charset val="136"/>
    </font>
    <font>
      <sz val="12"/>
      <name val="Times New Roman"/>
    </font>
    <font>
      <sz val="9.25"/>
      <name val="標楷體"/>
      <charset val="136"/>
    </font>
    <font>
      <sz val="9.25"/>
      <name val="新細明體"/>
      <charset val="136"/>
    </font>
    <font>
      <sz val="9.25"/>
      <name val="Times New Roman"/>
    </font>
    <font>
      <sz val="15"/>
      <name val="標楷體"/>
      <charset val="136"/>
    </font>
    <font>
      <sz val="15"/>
      <name val="新細明體"/>
      <charset val="136"/>
    </font>
    <font>
      <sz val="8.25"/>
      <name val="新細明體"/>
      <charset val="136"/>
    </font>
    <font>
      <sz val="9.25"/>
      <name val="細明體"/>
      <charset val="136"/>
    </font>
    <font>
      <sz val="12"/>
      <name val="細明體"/>
      <charset val="136"/>
    </font>
    <font>
      <sz val="8.25"/>
      <name val="細明體"/>
      <charset val="136"/>
    </font>
    <font>
      <sz val="11"/>
      <name val="新細明體"/>
      <charset val="136"/>
    </font>
    <font>
      <sz val="12"/>
      <color theme="1"/>
      <name val="新細明體"/>
      <charset val="136"/>
      <scheme val="minor"/>
    </font>
    <font>
      <sz val="12"/>
      <color theme="0"/>
      <name val="新細明體"/>
      <charset val="136"/>
      <scheme val="minor"/>
    </font>
    <font>
      <sz val="12"/>
      <color rgb="FF9C6500"/>
      <name val="新細明體"/>
      <charset val="136"/>
      <scheme val="minor"/>
    </font>
    <font>
      <b/>
      <sz val="12"/>
      <color theme="1"/>
      <name val="新細明體"/>
      <charset val="136"/>
      <scheme val="minor"/>
    </font>
    <font>
      <sz val="12"/>
      <color rgb="FF006100"/>
      <name val="新細明體"/>
      <charset val="136"/>
      <scheme val="minor"/>
    </font>
    <font>
      <b/>
      <sz val="12"/>
      <color rgb="FFFA7D00"/>
      <name val="新細明體"/>
      <charset val="136"/>
      <scheme val="minor"/>
    </font>
    <font>
      <sz val="12"/>
      <color rgb="FFFA7D00"/>
      <name val="新細明體"/>
      <charset val="136"/>
      <scheme val="minor"/>
    </font>
    <font>
      <i/>
      <sz val="12"/>
      <color rgb="FF7F7F7F"/>
      <name val="新細明體"/>
      <charset val="136"/>
      <scheme val="minor"/>
    </font>
    <font>
      <b/>
      <sz val="18"/>
      <color theme="3"/>
      <name val="新細明體"/>
      <charset val="136"/>
      <scheme val="major"/>
    </font>
    <font>
      <b/>
      <sz val="15"/>
      <color theme="3"/>
      <name val="新細明體"/>
      <charset val="136"/>
      <scheme val="minor"/>
    </font>
    <font>
      <b/>
      <sz val="13"/>
      <color theme="3"/>
      <name val="新細明體"/>
      <charset val="136"/>
      <scheme val="minor"/>
    </font>
    <font>
      <b/>
      <sz val="11"/>
      <color theme="3"/>
      <name val="新細明體"/>
      <charset val="136"/>
      <scheme val="minor"/>
    </font>
    <font>
      <sz val="12"/>
      <color rgb="FF3F3F76"/>
      <name val="新細明體"/>
      <charset val="136"/>
      <scheme val="minor"/>
    </font>
    <font>
      <b/>
      <sz val="12"/>
      <color rgb="FF3F3F3F"/>
      <name val="新細明體"/>
      <charset val="136"/>
      <scheme val="minor"/>
    </font>
    <font>
      <b/>
      <sz val="12"/>
      <color theme="0"/>
      <name val="新細明體"/>
      <charset val="136"/>
      <scheme val="minor"/>
    </font>
    <font>
      <sz val="12"/>
      <color rgb="FF9C0006"/>
      <name val="新細明體"/>
      <charset val="136"/>
      <scheme val="minor"/>
    </font>
    <font>
      <sz val="12"/>
      <color rgb="FFFF0000"/>
      <name val="新細明體"/>
      <charset val="136"/>
      <scheme val="minor"/>
    </font>
    <font>
      <sz val="9.25"/>
      <name val="新細明體"/>
      <family val="1"/>
      <charset val="136"/>
    </font>
    <font>
      <sz val="11"/>
      <name val="微軟正黑體"/>
      <charset val="136"/>
    </font>
    <font>
      <sz val="13"/>
      <name val="微軟正黑體"/>
      <charset val="136"/>
    </font>
    <font>
      <sz val="11"/>
      <name val="微軟正黑體"/>
      <family val="2"/>
      <charset val="136"/>
    </font>
    <font>
      <sz val="12"/>
      <name val="微軟正黑體"/>
      <charset val="136"/>
    </font>
  </fonts>
  <fills count="34">
    <fill>
      <patternFill patternType="none"/>
    </fill>
    <fill>
      <patternFill patternType="gray125"/>
    </fill>
    <fill>
      <patternFill patternType="none"/>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s>
  <borders count="33">
    <border>
      <left/>
      <right/>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right style="medium">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2">
    <xf numFmtId="0" fontId="0" fillId="2" borderId="0"/>
    <xf numFmtId="0" fontId="18" fillId="3" borderId="0" applyNumberFormat="0" applyAlignment="0" applyProtection="0">
      <alignment vertical="center"/>
    </xf>
    <xf numFmtId="0" fontId="18" fillId="4" borderId="0" applyNumberFormat="0" applyAlignment="0" applyProtection="0">
      <alignment vertical="center"/>
    </xf>
    <xf numFmtId="0" fontId="18" fillId="5" borderId="0" applyNumberFormat="0" applyAlignment="0" applyProtection="0">
      <alignment vertical="center"/>
    </xf>
    <xf numFmtId="0" fontId="18" fillId="6" borderId="0" applyNumberFormat="0" applyAlignment="0" applyProtection="0">
      <alignment vertical="center"/>
    </xf>
    <xf numFmtId="0" fontId="18" fillId="7" borderId="0" applyNumberFormat="0" applyAlignment="0" applyProtection="0">
      <alignment vertical="center"/>
    </xf>
    <xf numFmtId="0" fontId="18" fillId="8" borderId="0" applyNumberFormat="0" applyAlignment="0" applyProtection="0">
      <alignment vertical="center"/>
    </xf>
    <xf numFmtId="0" fontId="18" fillId="9" borderId="0" applyNumberFormat="0" applyAlignment="0" applyProtection="0">
      <alignment vertical="center"/>
    </xf>
    <xf numFmtId="0" fontId="18" fillId="10" borderId="0" applyNumberFormat="0" applyAlignment="0" applyProtection="0">
      <alignment vertical="center"/>
    </xf>
    <xf numFmtId="0" fontId="18" fillId="11" borderId="0" applyNumberFormat="0" applyAlignment="0" applyProtection="0">
      <alignment vertical="center"/>
    </xf>
    <xf numFmtId="0" fontId="18" fillId="12" borderId="0" applyNumberFormat="0" applyAlignment="0" applyProtection="0">
      <alignment vertical="center"/>
    </xf>
    <xf numFmtId="0" fontId="18" fillId="13" borderId="0" applyNumberFormat="0" applyAlignment="0" applyProtection="0">
      <alignment vertical="center"/>
    </xf>
    <xf numFmtId="0" fontId="18" fillId="14" borderId="0" applyNumberFormat="0" applyAlignment="0" applyProtection="0">
      <alignment vertical="center"/>
    </xf>
    <xf numFmtId="0" fontId="19" fillId="15" borderId="0" applyNumberFormat="0" applyAlignment="0" applyProtection="0">
      <alignment vertical="center"/>
    </xf>
    <xf numFmtId="0" fontId="19" fillId="16" borderId="0" applyNumberFormat="0" applyAlignment="0" applyProtection="0">
      <alignment vertical="center"/>
    </xf>
    <xf numFmtId="0" fontId="19" fillId="17" borderId="0" applyNumberFormat="0" applyAlignment="0" applyProtection="0">
      <alignment vertical="center"/>
    </xf>
    <xf numFmtId="0" fontId="19" fillId="18" borderId="0" applyNumberFormat="0" applyAlignment="0" applyProtection="0">
      <alignment vertical="center"/>
    </xf>
    <xf numFmtId="0" fontId="19" fillId="19" borderId="0" applyNumberFormat="0" applyAlignment="0" applyProtection="0">
      <alignment vertical="center"/>
    </xf>
    <xf numFmtId="0" fontId="19" fillId="20" borderId="0" applyNumberFormat="0" applyAlignment="0" applyProtection="0">
      <alignment vertical="center"/>
    </xf>
    <xf numFmtId="0" fontId="20" fillId="21" borderId="0" applyNumberFormat="0" applyAlignment="0" applyProtection="0">
      <alignment vertical="center"/>
    </xf>
    <xf numFmtId="0" fontId="21" fillId="2" borderId="1" applyNumberFormat="0" applyAlignment="0" applyProtection="0">
      <alignment vertical="center"/>
    </xf>
    <xf numFmtId="0" fontId="22" fillId="22" borderId="0" applyNumberFormat="0" applyAlignment="0" applyProtection="0">
      <alignment vertical="center"/>
    </xf>
    <xf numFmtId="0" fontId="23" fillId="23" borderId="2" applyNumberFormat="0" applyAlignment="0" applyProtection="0">
      <alignment vertical="center"/>
    </xf>
    <xf numFmtId="0" fontId="24" fillId="2" borderId="3" applyNumberFormat="0" applyAlignment="0" applyProtection="0">
      <alignment vertical="center"/>
    </xf>
    <xf numFmtId="0" fontId="4" fillId="24" borderId="4" applyNumberFormat="0" applyFont="0" applyAlignment="0" applyProtection="0">
      <alignment vertical="center"/>
    </xf>
    <xf numFmtId="0" fontId="25" fillId="2" borderId="0" applyNumberFormat="0" applyAlignment="0" applyProtection="0">
      <alignment vertical="center"/>
    </xf>
    <xf numFmtId="0" fontId="19" fillId="25" borderId="0" applyNumberFormat="0" applyAlignment="0" applyProtection="0">
      <alignment vertical="center"/>
    </xf>
    <xf numFmtId="0" fontId="19" fillId="26" borderId="0" applyNumberFormat="0" applyAlignment="0" applyProtection="0">
      <alignment vertical="center"/>
    </xf>
    <xf numFmtId="0" fontId="19" fillId="27" borderId="0" applyNumberFormat="0" applyAlignment="0" applyProtection="0">
      <alignment vertical="center"/>
    </xf>
    <xf numFmtId="0" fontId="19" fillId="28" borderId="0" applyNumberFormat="0" applyAlignment="0" applyProtection="0">
      <alignment vertical="center"/>
    </xf>
    <xf numFmtId="0" fontId="19" fillId="29" borderId="0" applyNumberFormat="0" applyAlignment="0" applyProtection="0">
      <alignment vertical="center"/>
    </xf>
    <xf numFmtId="0" fontId="19" fillId="30" borderId="0" applyNumberFormat="0" applyAlignment="0" applyProtection="0">
      <alignment vertical="center"/>
    </xf>
    <xf numFmtId="0" fontId="26" fillId="2" borderId="0" applyNumberFormat="0" applyAlignment="0" applyProtection="0">
      <alignment vertical="center"/>
    </xf>
    <xf numFmtId="0" fontId="27" fillId="2" borderId="5" applyNumberFormat="0" applyAlignment="0" applyProtection="0">
      <alignment vertical="center"/>
    </xf>
    <xf numFmtId="0" fontId="28" fillId="2" borderId="6" applyNumberFormat="0" applyAlignment="0" applyProtection="0">
      <alignment vertical="center"/>
    </xf>
    <xf numFmtId="0" fontId="29" fillId="2" borderId="7" applyNumberFormat="0" applyAlignment="0" applyProtection="0">
      <alignment vertical="center"/>
    </xf>
    <xf numFmtId="0" fontId="29" fillId="2" borderId="0" applyNumberFormat="0" applyAlignment="0" applyProtection="0">
      <alignment vertical="center"/>
    </xf>
    <xf numFmtId="0" fontId="30" fillId="31" borderId="2" applyNumberFormat="0" applyAlignment="0" applyProtection="0">
      <alignment vertical="center"/>
    </xf>
    <xf numFmtId="0" fontId="31" fillId="23" borderId="8" applyNumberFormat="0" applyAlignment="0" applyProtection="0">
      <alignment vertical="center"/>
    </xf>
    <xf numFmtId="0" fontId="32" fillId="32" borderId="9" applyNumberFormat="0" applyAlignment="0" applyProtection="0">
      <alignment vertical="center"/>
    </xf>
    <xf numFmtId="0" fontId="33" fillId="33" borderId="0" applyNumberFormat="0" applyAlignment="0" applyProtection="0">
      <alignment vertical="center"/>
    </xf>
    <xf numFmtId="0" fontId="34" fillId="2" borderId="0" applyNumberFormat="0" applyAlignment="0" applyProtection="0">
      <alignment vertical="center"/>
    </xf>
  </cellStyleXfs>
  <cellXfs count="110">
    <xf numFmtId="0" fontId="0" fillId="2" borderId="0" xfId="0" applyNumberFormat="1" applyFont="1" applyFill="1" applyBorder="1" applyAlignment="1" applyProtection="1"/>
    <xf numFmtId="0" fontId="14" fillId="2" borderId="30" xfId="0" applyNumberFormat="1" applyFont="1" applyFill="1" applyBorder="1" applyAlignment="1" applyProtection="1">
      <alignment horizontal="center" vertical="center" wrapText="1"/>
    </xf>
    <xf numFmtId="0" fontId="13" fillId="2" borderId="14" xfId="0" applyNumberFormat="1" applyFont="1" applyFill="1" applyBorder="1" applyAlignment="1" applyProtection="1">
      <alignment horizontal="left" vertical="top" wrapText="1"/>
    </xf>
    <xf numFmtId="0" fontId="16" fillId="2" borderId="14" xfId="0" applyNumberFormat="1" applyFont="1" applyFill="1" applyBorder="1" applyAlignment="1" applyProtection="1">
      <alignment horizontal="left" vertical="top" wrapText="1"/>
    </xf>
    <xf numFmtId="0" fontId="8" fillId="2" borderId="20" xfId="0" applyNumberFormat="1" applyFont="1" applyFill="1" applyBorder="1" applyAlignment="1" applyProtection="1">
      <alignment horizontal="left" wrapText="1" indent="1"/>
    </xf>
    <xf numFmtId="0" fontId="14" fillId="2" borderId="0" xfId="0" applyNumberFormat="1" applyFont="1" applyFill="1" applyBorder="1" applyAlignment="1" applyProtection="1">
      <alignment horizontal="left" wrapText="1" indent="1"/>
    </xf>
    <xf numFmtId="0" fontId="16" fillId="2" borderId="0" xfId="0" applyNumberFormat="1" applyFont="1" applyFill="1" applyBorder="1" applyAlignment="1" applyProtection="1">
      <alignment horizontal="left" vertical="top" wrapText="1"/>
    </xf>
    <xf numFmtId="0" fontId="15" fillId="2" borderId="16" xfId="0" applyNumberFormat="1" applyFont="1" applyFill="1" applyBorder="1" applyAlignment="1" applyProtection="1"/>
    <xf numFmtId="0" fontId="15" fillId="2" borderId="12" xfId="0" applyNumberFormat="1" applyFont="1" applyFill="1" applyBorder="1" applyAlignment="1" applyProtection="1"/>
    <xf numFmtId="0" fontId="15" fillId="2" borderId="20" xfId="0" applyNumberFormat="1" applyFont="1" applyFill="1" applyBorder="1" applyAlignment="1" applyProtection="1"/>
    <xf numFmtId="0" fontId="15" fillId="2" borderId="0" xfId="0" applyNumberFormat="1" applyFont="1" applyFill="1" applyBorder="1" applyAlignment="1" applyProtection="1"/>
    <xf numFmtId="0" fontId="15" fillId="2" borderId="29" xfId="0" applyNumberFormat="1" applyFont="1" applyFill="1" applyBorder="1" applyAlignment="1" applyProtection="1"/>
    <xf numFmtId="0" fontId="14" fillId="2" borderId="14" xfId="0" applyNumberFormat="1" applyFont="1" applyFill="1" applyBorder="1" applyAlignment="1" applyProtection="1">
      <alignment horizontal="center" vertical="center" wrapText="1"/>
    </xf>
    <xf numFmtId="0" fontId="0" fillId="2" borderId="0" xfId="0" applyNumberFormat="1" applyFont="1" applyFill="1" applyBorder="1" applyAlignment="1" applyProtection="1">
      <alignment horizontal="left" vertical="top" wrapText="1"/>
    </xf>
    <xf numFmtId="0" fontId="13" fillId="2" borderId="0" xfId="0" applyNumberFormat="1" applyFont="1" applyFill="1" applyBorder="1" applyAlignment="1" applyProtection="1">
      <alignment horizontal="left" vertical="top" wrapText="1"/>
    </xf>
    <xf numFmtId="0" fontId="2" fillId="2" borderId="0" xfId="0" applyNumberFormat="1" applyFont="1" applyFill="1" applyBorder="1" applyAlignment="1" applyProtection="1"/>
    <xf numFmtId="0" fontId="1" fillId="2" borderId="0" xfId="0" applyNumberFormat="1" applyFont="1" applyFill="1" applyBorder="1" applyAlignment="1" applyProtection="1"/>
    <xf numFmtId="0" fontId="6" fillId="2" borderId="0" xfId="0" applyNumberFormat="1" applyFont="1" applyFill="1" applyBorder="1" applyAlignment="1" applyProtection="1"/>
    <xf numFmtId="0" fontId="10" fillId="2" borderId="10" xfId="0" applyNumberFormat="1" applyFont="1" applyFill="1" applyBorder="1" applyAlignment="1" applyProtection="1">
      <alignment horizontal="center" wrapText="1"/>
    </xf>
    <xf numFmtId="0" fontId="10" fillId="2" borderId="11" xfId="0" applyNumberFormat="1" applyFont="1" applyFill="1" applyBorder="1" applyAlignment="1" applyProtection="1">
      <alignment horizontal="center" wrapText="1"/>
    </xf>
    <xf numFmtId="0" fontId="9" fillId="2" borderId="11" xfId="0" applyNumberFormat="1" applyFont="1" applyFill="1" applyBorder="1" applyAlignment="1" applyProtection="1">
      <alignment horizontal="center" wrapText="1"/>
    </xf>
    <xf numFmtId="0" fontId="3" fillId="2" borderId="12" xfId="0" applyNumberFormat="1" applyFont="1" applyFill="1" applyBorder="1" applyAlignment="1" applyProtection="1">
      <alignment horizontal="right" wrapText="1"/>
    </xf>
    <xf numFmtId="0" fontId="3" fillId="2" borderId="13" xfId="0" applyNumberFormat="1" applyFont="1" applyFill="1" applyBorder="1" applyAlignment="1" applyProtection="1">
      <alignment horizontal="right" wrapText="1"/>
    </xf>
    <xf numFmtId="0" fontId="8" fillId="2" borderId="14" xfId="0" applyNumberFormat="1" applyFont="1" applyFill="1" applyBorder="1" applyAlignment="1" applyProtection="1">
      <alignment horizontal="center" vertical="center" wrapText="1"/>
    </xf>
    <xf numFmtId="0" fontId="7" fillId="2" borderId="15" xfId="0" applyNumberFormat="1" applyFont="1" applyFill="1" applyBorder="1" applyAlignment="1" applyProtection="1">
      <alignment horizontal="right"/>
    </xf>
    <xf numFmtId="0" fontId="8" fillId="2" borderId="0" xfId="0" applyNumberFormat="1" applyFont="1" applyFill="1" applyBorder="1" applyAlignment="1" applyProtection="1">
      <alignment horizontal="center" vertical="center" wrapText="1"/>
    </xf>
    <xf numFmtId="0" fontId="5" fillId="2" borderId="12" xfId="0" applyNumberFormat="1" applyFont="1" applyFill="1" applyBorder="1" applyAlignment="1" applyProtection="1">
      <alignment horizontal="center"/>
    </xf>
    <xf numFmtId="0" fontId="5" fillId="2" borderId="16" xfId="0" applyNumberFormat="1" applyFont="1" applyFill="1" applyBorder="1" applyAlignment="1" applyProtection="1">
      <alignment horizontal="center"/>
    </xf>
    <xf numFmtId="0" fontId="9" fillId="2" borderId="13" xfId="0" applyNumberFormat="1" applyFont="1" applyFill="1" applyBorder="1" applyAlignment="1" applyProtection="1">
      <alignment horizontal="center" wrapText="1"/>
    </xf>
    <xf numFmtId="0" fontId="9" fillId="2" borderId="0" xfId="0" applyNumberFormat="1" applyFont="1" applyFill="1" applyBorder="1" applyAlignment="1" applyProtection="1">
      <alignment horizontal="center" wrapText="1"/>
    </xf>
    <xf numFmtId="0" fontId="9" fillId="2" borderId="0" xfId="0" applyNumberFormat="1" applyFont="1" applyFill="1" applyBorder="1" applyAlignment="1" applyProtection="1">
      <alignment horizontal="right"/>
    </xf>
    <xf numFmtId="0" fontId="9" fillId="2" borderId="0" xfId="0" applyNumberFormat="1" applyFont="1" applyFill="1" applyBorder="1" applyAlignment="1" applyProtection="1">
      <alignment vertical="center"/>
    </xf>
    <xf numFmtId="0" fontId="5" fillId="2" borderId="12" xfId="0" applyNumberFormat="1" applyFont="1" applyFill="1" applyBorder="1" applyAlignment="1" applyProtection="1">
      <alignment horizontal="right" wrapText="1"/>
    </xf>
    <xf numFmtId="0" fontId="9" fillId="2" borderId="14" xfId="0" applyNumberFormat="1" applyFont="1" applyFill="1" applyBorder="1" applyAlignment="1" applyProtection="1">
      <alignment horizontal="center" wrapText="1"/>
    </xf>
    <xf numFmtId="0" fontId="9" fillId="2" borderId="0" xfId="0" applyNumberFormat="1" applyFont="1" applyFill="1" applyBorder="1" applyAlignment="1" applyProtection="1">
      <alignment horizontal="right" vertical="center"/>
    </xf>
    <xf numFmtId="0" fontId="10" fillId="2" borderId="13" xfId="0" applyNumberFormat="1" applyFont="1" applyFill="1" applyBorder="1" applyAlignment="1" applyProtection="1">
      <alignment horizontal="center" wrapText="1"/>
    </xf>
    <xf numFmtId="0" fontId="10" fillId="2" borderId="17" xfId="0" applyNumberFormat="1" applyFont="1" applyFill="1" applyBorder="1" applyAlignment="1" applyProtection="1">
      <alignment horizontal="center" wrapText="1"/>
    </xf>
    <xf numFmtId="0" fontId="7" fillId="2" borderId="18" xfId="0" applyNumberFormat="1" applyFont="1" applyFill="1" applyBorder="1" applyAlignment="1" applyProtection="1">
      <alignment horizontal="right"/>
    </xf>
    <xf numFmtId="0" fontId="8" fillId="2" borderId="19" xfId="0" applyNumberFormat="1" applyFont="1" applyFill="1" applyBorder="1" applyAlignment="1" applyProtection="1">
      <alignment horizontal="center" vertical="center" wrapText="1"/>
    </xf>
    <xf numFmtId="0" fontId="5" fillId="2" borderId="18" xfId="0" applyNumberFormat="1" applyFont="1" applyFill="1" applyBorder="1" applyAlignment="1" applyProtection="1">
      <alignment horizontal="center"/>
    </xf>
    <xf numFmtId="0" fontId="9" fillId="2" borderId="18" xfId="0" applyNumberFormat="1" applyFont="1" applyFill="1" applyBorder="1" applyAlignment="1" applyProtection="1">
      <alignment horizontal="center" wrapText="1"/>
    </xf>
    <xf numFmtId="0" fontId="5" fillId="2" borderId="0" xfId="0" applyNumberFormat="1" applyFont="1" applyFill="1" applyBorder="1" applyAlignment="1" applyProtection="1"/>
    <xf numFmtId="0" fontId="9" fillId="2" borderId="20" xfId="0" applyNumberFormat="1" applyFont="1" applyFill="1" applyBorder="1" applyAlignment="1" applyProtection="1">
      <alignment horizontal="center" wrapText="1"/>
    </xf>
    <xf numFmtId="0" fontId="3" fillId="2" borderId="16" xfId="0" applyNumberFormat="1" applyFont="1" applyFill="1" applyBorder="1" applyAlignment="1" applyProtection="1">
      <alignment horizontal="right" wrapText="1"/>
    </xf>
    <xf numFmtId="0" fontId="0" fillId="2" borderId="0" xfId="0" applyNumberFormat="1" applyFont="1" applyFill="1" applyBorder="1" applyAlignment="1" applyProtection="1">
      <alignment vertical="center"/>
    </xf>
    <xf numFmtId="0" fontId="8" fillId="2" borderId="0" xfId="0" applyNumberFormat="1" applyFont="1" applyFill="1" applyBorder="1" applyAlignment="1" applyProtection="1">
      <alignment horizontal="right" wrapText="1"/>
    </xf>
    <xf numFmtId="0" fontId="8" fillId="2" borderId="21" xfId="0" applyNumberFormat="1" applyFont="1" applyFill="1" applyBorder="1" applyAlignment="1" applyProtection="1">
      <alignment horizontal="center" vertical="center" wrapText="1"/>
    </xf>
    <xf numFmtId="0" fontId="8" fillId="2" borderId="22" xfId="0" applyNumberFormat="1" applyFont="1" applyFill="1" applyBorder="1" applyAlignment="1" applyProtection="1">
      <alignment horizontal="center" vertical="center" wrapText="1"/>
    </xf>
    <xf numFmtId="0" fontId="9" fillId="2" borderId="23" xfId="0" applyNumberFormat="1" applyFont="1" applyFill="1" applyBorder="1" applyAlignment="1" applyProtection="1">
      <alignment horizontal="center" wrapText="1"/>
    </xf>
    <xf numFmtId="0" fontId="10" fillId="2" borderId="18" xfId="0" applyNumberFormat="1" applyFont="1" applyFill="1" applyBorder="1" applyAlignment="1" applyProtection="1">
      <alignment horizontal="center" wrapText="1"/>
    </xf>
    <xf numFmtId="0" fontId="9" fillId="2" borderId="15" xfId="0" applyNumberFormat="1" applyFont="1" applyFill="1" applyBorder="1" applyAlignment="1" applyProtection="1">
      <alignment horizontal="center" wrapText="1"/>
    </xf>
    <xf numFmtId="0" fontId="14" fillId="2" borderId="24" xfId="0" applyNumberFormat="1" applyFont="1" applyFill="1" applyBorder="1" applyAlignment="1" applyProtection="1">
      <alignment horizontal="center" vertical="center" wrapText="1"/>
    </xf>
    <xf numFmtId="0" fontId="14" fillId="2" borderId="11" xfId="0" applyNumberFormat="1" applyFont="1" applyFill="1" applyBorder="1" applyAlignment="1" applyProtection="1">
      <alignment horizontal="center" vertical="center"/>
    </xf>
    <xf numFmtId="0" fontId="14" fillId="2" borderId="25" xfId="0" applyNumberFormat="1" applyFont="1" applyFill="1" applyBorder="1" applyAlignment="1" applyProtection="1">
      <alignment horizontal="center" vertical="center"/>
    </xf>
    <xf numFmtId="0" fontId="14" fillId="2" borderId="11" xfId="0" applyNumberFormat="1" applyFont="1" applyFill="1" applyBorder="1" applyAlignment="1" applyProtection="1">
      <alignment horizontal="center" vertical="center" wrapText="1"/>
    </xf>
    <xf numFmtId="0" fontId="14" fillId="2" borderId="17" xfId="0" applyNumberFormat="1" applyFont="1" applyFill="1" applyBorder="1" applyAlignment="1" applyProtection="1">
      <alignment horizontal="center" vertical="center"/>
    </xf>
    <xf numFmtId="0" fontId="16" fillId="2" borderId="0" xfId="0" applyNumberFormat="1" applyFont="1" applyFill="1" applyBorder="1" applyAlignment="1" applyProtection="1"/>
    <xf numFmtId="0" fontId="16" fillId="2" borderId="0" xfId="0" applyNumberFormat="1" applyFont="1" applyFill="1" applyBorder="1" applyAlignment="1" applyProtection="1">
      <alignment wrapText="1"/>
    </xf>
    <xf numFmtId="0" fontId="14" fillId="2" borderId="0" xfId="0" applyNumberFormat="1" applyFont="1" applyFill="1" applyBorder="1" applyAlignment="1" applyProtection="1">
      <alignment horizontal="left" vertical="center" indent="1"/>
    </xf>
    <xf numFmtId="0" fontId="9" fillId="2" borderId="0" xfId="0" applyNumberFormat="1" applyFont="1" applyFill="1" applyBorder="1" applyAlignment="1" applyProtection="1">
      <alignment horizontal="left" vertical="center"/>
    </xf>
    <xf numFmtId="183" fontId="35" fillId="2" borderId="10" xfId="0" applyNumberFormat="1" applyFont="1" applyFill="1" applyBorder="1" applyAlignment="1" applyProtection="1">
      <alignment horizontal="right" vertical="center"/>
    </xf>
    <xf numFmtId="183" fontId="9" fillId="2" borderId="11" xfId="0" applyNumberFormat="1" applyFont="1" applyFill="1" applyBorder="1" applyAlignment="1" applyProtection="1">
      <alignment vertical="center"/>
    </xf>
    <xf numFmtId="184" fontId="35" fillId="2" borderId="11" xfId="0" applyNumberFormat="1" applyFont="1" applyFill="1" applyBorder="1" applyAlignment="1" applyProtection="1">
      <alignment horizontal="right" vertical="center"/>
    </xf>
    <xf numFmtId="184" fontId="9" fillId="2" borderId="11" xfId="0" applyNumberFormat="1" applyFont="1" applyFill="1" applyBorder="1" applyAlignment="1" applyProtection="1">
      <alignment horizontal="right" vertical="center"/>
    </xf>
    <xf numFmtId="183" fontId="35" fillId="2" borderId="10" xfId="0" applyNumberFormat="1" applyFont="1" applyFill="1" applyBorder="1" applyAlignment="1" applyProtection="1">
      <alignment horizontal="right"/>
    </xf>
    <xf numFmtId="183" fontId="9" fillId="2" borderId="11" xfId="0" applyNumberFormat="1" applyFont="1" applyFill="1" applyBorder="1" applyAlignment="1" applyProtection="1">
      <alignment horizontal="right"/>
    </xf>
    <xf numFmtId="184" fontId="35" fillId="2" borderId="11" xfId="0" applyNumberFormat="1" applyFont="1" applyFill="1" applyBorder="1" applyAlignment="1" applyProtection="1">
      <alignment horizontal="right"/>
    </xf>
    <xf numFmtId="184" fontId="9" fillId="2" borderId="11" xfId="0" applyNumberFormat="1" applyFont="1" applyFill="1" applyBorder="1" applyAlignment="1" applyProtection="1">
      <alignment horizontal="right"/>
    </xf>
    <xf numFmtId="185" fontId="9" fillId="2" borderId="11" xfId="0" applyNumberFormat="1" applyFont="1" applyFill="1" applyBorder="1" applyAlignment="1" applyProtection="1">
      <alignment horizontal="right"/>
    </xf>
    <xf numFmtId="0" fontId="13" fillId="2" borderId="0" xfId="0" applyNumberFormat="1" applyFont="1" applyFill="1" applyBorder="1" applyAlignment="1" applyProtection="1"/>
    <xf numFmtId="0" fontId="13" fillId="2" borderId="0" xfId="0" applyFont="1"/>
    <xf numFmtId="0" fontId="13" fillId="2" borderId="0" xfId="0" applyFont="1" applyAlignment="1">
      <alignment wrapText="1"/>
    </xf>
    <xf numFmtId="183" fontId="9" fillId="2" borderId="17" xfId="0" applyNumberFormat="1" applyFont="1" applyFill="1" applyBorder="1" applyAlignment="1" applyProtection="1">
      <alignment horizontal="right" vertical="center"/>
    </xf>
    <xf numFmtId="183" fontId="35" fillId="2" borderId="17" xfId="0" applyNumberFormat="1" applyFont="1" applyFill="1" applyBorder="1" applyAlignment="1" applyProtection="1">
      <alignment horizontal="right" vertical="center"/>
    </xf>
    <xf numFmtId="183" fontId="9" fillId="2" borderId="11" xfId="0" applyNumberFormat="1" applyFont="1" applyFill="1" applyBorder="1" applyAlignment="1" applyProtection="1">
      <alignment horizontal="right" vertical="center"/>
    </xf>
    <xf numFmtId="185" fontId="9" fillId="2" borderId="20" xfId="0" applyNumberFormat="1" applyFont="1" applyFill="1" applyBorder="1" applyAlignment="1" applyProtection="1">
      <alignment horizontal="right" vertical="center"/>
    </xf>
    <xf numFmtId="185" fontId="9" fillId="2" borderId="17" xfId="0" applyNumberFormat="1" applyFont="1" applyFill="1" applyBorder="1" applyAlignment="1" applyProtection="1">
      <alignment horizontal="right"/>
    </xf>
    <xf numFmtId="185" fontId="35" fillId="2" borderId="17" xfId="0" applyNumberFormat="1" applyFont="1" applyFill="1" applyBorder="1" applyAlignment="1" applyProtection="1">
      <alignment horizontal="right"/>
    </xf>
    <xf numFmtId="185" fontId="9" fillId="2" borderId="20" xfId="0" applyNumberFormat="1" applyFont="1" applyFill="1" applyBorder="1" applyAlignment="1" applyProtection="1">
      <alignment horizontal="right"/>
    </xf>
    <xf numFmtId="183" fontId="9" fillId="2" borderId="17" xfId="0" applyNumberFormat="1" applyFont="1" applyFill="1" applyBorder="1" applyAlignment="1" applyProtection="1">
      <alignment horizontal="right"/>
    </xf>
    <xf numFmtId="183" fontId="35" fillId="2" borderId="17" xfId="0" applyNumberFormat="1" applyFont="1" applyFill="1" applyBorder="1" applyAlignment="1" applyProtection="1">
      <alignment horizontal="right"/>
    </xf>
    <xf numFmtId="183" fontId="9" fillId="2" borderId="20" xfId="0" applyNumberFormat="1" applyFont="1" applyFill="1" applyBorder="1" applyAlignment="1" applyProtection="1">
      <alignment horizontal="right"/>
    </xf>
    <xf numFmtId="0" fontId="0" fillId="2" borderId="22" xfId="0" applyNumberFormat="1" applyFont="1" applyFill="1" applyBorder="1" applyAlignment="1" applyProtection="1">
      <alignment horizontal="center" vertical="center" wrapText="1"/>
    </xf>
    <xf numFmtId="0" fontId="14" fillId="2" borderId="21" xfId="0" applyNumberFormat="1" applyFont="1" applyFill="1" applyBorder="1" applyAlignment="1" applyProtection="1">
      <alignment horizontal="center" vertical="center" wrapText="1"/>
    </xf>
    <xf numFmtId="0" fontId="0" fillId="2" borderId="31" xfId="0" applyNumberFormat="1" applyFont="1" applyFill="1" applyBorder="1" applyAlignment="1" applyProtection="1">
      <alignment horizontal="center" vertical="center" wrapText="1"/>
    </xf>
    <xf numFmtId="0" fontId="0" fillId="2" borderId="32" xfId="0" applyNumberFormat="1" applyFont="1" applyFill="1" applyBorder="1" applyAlignment="1" applyProtection="1">
      <alignment horizontal="center" vertical="center" wrapText="1"/>
    </xf>
    <xf numFmtId="0" fontId="37" fillId="2" borderId="0" xfId="0" applyNumberFormat="1" applyFont="1" applyFill="1" applyBorder="1" applyAlignment="1" applyProtection="1">
      <alignment horizontal="center" vertical="center"/>
    </xf>
    <xf numFmtId="0" fontId="11" fillId="2" borderId="0" xfId="0" applyNumberFormat="1" applyFont="1" applyFill="1" applyBorder="1" applyAlignment="1" applyProtection="1">
      <alignment horizontal="center" vertical="center"/>
    </xf>
    <xf numFmtId="0" fontId="0" fillId="2" borderId="0" xfId="0" applyNumberFormat="1" applyFont="1" applyFill="1" applyBorder="1" applyAlignment="1" applyProtection="1">
      <alignment horizontal="center" vertical="center"/>
    </xf>
    <xf numFmtId="0" fontId="14" fillId="2" borderId="26" xfId="0" applyNumberFormat="1" applyFont="1" applyFill="1" applyBorder="1" applyAlignment="1" applyProtection="1">
      <alignment horizontal="center" vertical="center" wrapText="1"/>
    </xf>
    <xf numFmtId="0" fontId="15" fillId="2" borderId="27" xfId="0" applyNumberFormat="1" applyFont="1" applyFill="1" applyBorder="1" applyAlignment="1" applyProtection="1">
      <alignment horizontal="center" vertical="center" wrapText="1"/>
    </xf>
    <xf numFmtId="0" fontId="14" fillId="2" borderId="19" xfId="0" applyNumberFormat="1" applyFont="1" applyFill="1" applyBorder="1" applyAlignment="1" applyProtection="1">
      <alignment horizontal="center" vertical="center" wrapText="1"/>
    </xf>
    <xf numFmtId="0" fontId="15" fillId="2" borderId="17" xfId="0" applyNumberFormat="1" applyFont="1" applyFill="1" applyBorder="1" applyAlignment="1" applyProtection="1">
      <alignment horizontal="center" vertical="center" wrapText="1"/>
    </xf>
    <xf numFmtId="0" fontId="8" fillId="2" borderId="24" xfId="0" applyNumberFormat="1" applyFont="1" applyFill="1" applyBorder="1" applyAlignment="1" applyProtection="1">
      <alignment horizontal="center" vertical="top" wrapText="1"/>
    </xf>
    <xf numFmtId="0" fontId="0" fillId="2" borderId="13" xfId="0" applyNumberFormat="1" applyFont="1" applyFill="1" applyBorder="1" applyAlignment="1" applyProtection="1">
      <alignment horizontal="center" vertical="top" wrapText="1"/>
    </xf>
    <xf numFmtId="0" fontId="39" fillId="2" borderId="0" xfId="0" applyNumberFormat="1" applyFont="1" applyFill="1" applyBorder="1" applyAlignment="1" applyProtection="1">
      <alignment horizontal="center" vertical="center"/>
    </xf>
    <xf numFmtId="0" fontId="0" fillId="2" borderId="0" xfId="0" applyNumberFormat="1" applyFont="1" applyFill="1" applyBorder="1" applyAlignment="1" applyProtection="1">
      <alignment horizontal="center"/>
    </xf>
    <xf numFmtId="0" fontId="38" fillId="2" borderId="0" xfId="0" applyNumberFormat="1" applyFont="1" applyFill="1" applyBorder="1" applyAlignment="1" applyProtection="1">
      <alignment horizontal="center" vertical="center" wrapText="1"/>
    </xf>
    <xf numFmtId="0" fontId="12" fillId="2" borderId="0" xfId="0" applyNumberFormat="1" applyFont="1" applyFill="1" applyBorder="1" applyAlignment="1" applyProtection="1">
      <alignment horizontal="center" vertical="center"/>
    </xf>
    <xf numFmtId="0" fontId="36" fillId="2" borderId="0" xfId="0" applyNumberFormat="1" applyFont="1" applyFill="1" applyBorder="1" applyAlignment="1" applyProtection="1">
      <alignment horizontal="center" vertical="center"/>
    </xf>
    <xf numFmtId="0" fontId="17" fillId="2" borderId="0" xfId="0" applyNumberFormat="1" applyFont="1" applyFill="1" applyBorder="1" applyAlignment="1" applyProtection="1">
      <alignment horizontal="center" vertical="center"/>
    </xf>
    <xf numFmtId="0" fontId="14" fillId="2" borderId="0" xfId="0" applyNumberFormat="1" applyFont="1" applyFill="1" applyBorder="1" applyAlignment="1" applyProtection="1">
      <alignment horizontal="right" wrapText="1"/>
    </xf>
    <xf numFmtId="0" fontId="9" fillId="2" borderId="0" xfId="0" applyNumberFormat="1" applyFont="1" applyFill="1" applyBorder="1" applyAlignment="1" applyProtection="1">
      <alignment horizontal="right" wrapText="1"/>
    </xf>
    <xf numFmtId="0" fontId="0" fillId="2" borderId="0" xfId="0" applyNumberFormat="1" applyFont="1" applyFill="1" applyBorder="1" applyAlignment="1" applyProtection="1">
      <alignment horizontal="right" wrapText="1"/>
    </xf>
    <xf numFmtId="0" fontId="9" fillId="2" borderId="26" xfId="0" applyNumberFormat="1" applyFont="1" applyFill="1" applyBorder="1" applyAlignment="1" applyProtection="1">
      <alignment horizontal="center" vertical="center" wrapText="1"/>
    </xf>
    <xf numFmtId="0" fontId="0" fillId="2" borderId="14" xfId="0" applyNumberFormat="1" applyFont="1" applyFill="1" applyBorder="1" applyAlignment="1" applyProtection="1">
      <alignment wrapText="1"/>
    </xf>
    <xf numFmtId="0" fontId="0" fillId="2" borderId="27" xfId="0" applyNumberFormat="1" applyFont="1" applyFill="1" applyBorder="1" applyAlignment="1" applyProtection="1">
      <alignment wrapText="1"/>
    </xf>
    <xf numFmtId="0" fontId="0" fillId="2" borderId="0" xfId="0" applyNumberFormat="1" applyFont="1" applyFill="1" applyBorder="1" applyAlignment="1" applyProtection="1">
      <alignment wrapText="1"/>
    </xf>
    <xf numFmtId="0" fontId="0" fillId="2" borderId="28" xfId="0" applyNumberFormat="1" applyFont="1" applyFill="1" applyBorder="1" applyAlignment="1" applyProtection="1">
      <alignment wrapText="1"/>
    </xf>
    <xf numFmtId="0" fontId="0" fillId="2" borderId="12" xfId="0" applyNumberFormat="1" applyFont="1" applyFill="1" applyBorder="1" applyAlignment="1" applyProtection="1">
      <alignment wrapText="1"/>
    </xf>
  </cellXfs>
  <cellStyles count="42">
    <cellStyle name="20% - 輔色1" xfId="1"/>
    <cellStyle name="20% - 輔色2" xfId="2"/>
    <cellStyle name="20% - 輔色3" xfId="3"/>
    <cellStyle name="20% - 輔色4" xfId="4"/>
    <cellStyle name="20% - 輔色5" xfId="5"/>
    <cellStyle name="20% - 輔色6" xfId="6"/>
    <cellStyle name="40% - 輔色1" xfId="7"/>
    <cellStyle name="40% - 輔色2" xfId="8"/>
    <cellStyle name="40% - 輔色3" xfId="9"/>
    <cellStyle name="40% - 輔色4" xfId="10"/>
    <cellStyle name="40% - 輔色5" xfId="11"/>
    <cellStyle name="40% - 輔色6" xfId="12"/>
    <cellStyle name="60% - 輔色1" xfId="13"/>
    <cellStyle name="60% - 輔色2" xfId="14"/>
    <cellStyle name="60% - 輔色3" xfId="15"/>
    <cellStyle name="60% - 輔色4" xfId="16"/>
    <cellStyle name="60% - 輔色5" xfId="17"/>
    <cellStyle name="60% - 輔色6" xfId="18"/>
    <cellStyle name="一般" xfId="0" builtinId="0"/>
    <cellStyle name="中等" xfId="19"/>
    <cellStyle name="合計" xfId="20"/>
    <cellStyle name="好" xfId="21"/>
    <cellStyle name="計算方式" xfId="22"/>
    <cellStyle name="連結的儲存格" xfId="23"/>
    <cellStyle name="備註" xfId="24"/>
    <cellStyle name="說明文字" xfId="25"/>
    <cellStyle name="輔色1" xfId="26"/>
    <cellStyle name="輔色2" xfId="27"/>
    <cellStyle name="輔色3" xfId="28"/>
    <cellStyle name="輔色4" xfId="29"/>
    <cellStyle name="輔色5" xfId="30"/>
    <cellStyle name="輔色6" xfId="31"/>
    <cellStyle name="標題" xfId="32"/>
    <cellStyle name="標題 1" xfId="33"/>
    <cellStyle name="標題 2" xfId="34"/>
    <cellStyle name="標題 3" xfId="35"/>
    <cellStyle name="標題 4" xfId="36"/>
    <cellStyle name="輸入" xfId="37"/>
    <cellStyle name="輸出" xfId="38"/>
    <cellStyle name="檢查儲存格" xfId="39"/>
    <cellStyle name="壞" xfId="40"/>
    <cellStyle name="警告文字" xfId="4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tabSelected="1" workbookViewId="0">
      <selection activeCell="A3" sqref="A3"/>
    </sheetView>
  </sheetViews>
  <sheetFormatPr defaultColWidth="9" defaultRowHeight="16.5" customHeight="1"/>
  <cols>
    <col min="1" max="1" width="9.625" style="17" customWidth="1"/>
    <col min="2" max="2" width="2.625" style="17" customWidth="1"/>
    <col min="3" max="3" width="9.875" customWidth="1"/>
    <col min="4" max="4" width="12.625" customWidth="1"/>
    <col min="5" max="5" width="9.625" customWidth="1"/>
    <col min="6" max="9" width="9.875" customWidth="1"/>
    <col min="10" max="10" width="11.625" style="17" customWidth="1"/>
    <col min="11" max="13" width="11.625" customWidth="1"/>
    <col min="14" max="14" width="12.625" customWidth="1"/>
    <col min="15" max="15" width="11.625" customWidth="1"/>
    <col min="16" max="16" width="9.625" customWidth="1"/>
    <col min="17" max="17" width="3.625" customWidth="1"/>
  </cols>
  <sheetData>
    <row r="1" spans="1:17" ht="24.95" customHeight="1">
      <c r="A1" s="86" t="s">
        <v>0</v>
      </c>
      <c r="B1" s="87"/>
      <c r="C1" s="87"/>
      <c r="D1" s="87"/>
      <c r="E1" s="87"/>
      <c r="F1" s="88"/>
      <c r="G1" s="88"/>
      <c r="H1" s="88"/>
      <c r="I1" s="88"/>
      <c r="J1" s="95" t="s">
        <v>3</v>
      </c>
      <c r="K1" s="87"/>
      <c r="L1" s="96"/>
      <c r="M1" s="96"/>
      <c r="N1" s="96"/>
      <c r="O1" s="96"/>
      <c r="P1" s="96"/>
      <c r="Q1" s="96"/>
    </row>
    <row r="2" spans="1:17" ht="15" customHeight="1">
      <c r="A2" s="99" t="s">
        <v>9</v>
      </c>
      <c r="B2" s="100"/>
      <c r="C2" s="100"/>
      <c r="D2" s="100"/>
      <c r="E2" s="100"/>
      <c r="F2" s="100"/>
      <c r="G2" s="100"/>
      <c r="H2" s="100"/>
      <c r="I2" s="100"/>
      <c r="J2" s="97" t="s">
        <v>15</v>
      </c>
      <c r="K2" s="98"/>
      <c r="L2" s="98"/>
      <c r="M2" s="98"/>
      <c r="N2" s="98"/>
      <c r="O2" s="98"/>
      <c r="P2" s="98"/>
      <c r="Q2" s="98"/>
    </row>
    <row r="3" spans="1:17" ht="15" customHeight="1" thickBot="1">
      <c r="C3" s="15"/>
      <c r="D3" s="44"/>
      <c r="E3" s="44"/>
      <c r="F3" s="101" t="s">
        <v>16</v>
      </c>
      <c r="G3" s="101"/>
      <c r="H3" s="101"/>
      <c r="I3" s="101"/>
      <c r="K3" s="15"/>
      <c r="L3" s="45"/>
      <c r="M3" s="45"/>
      <c r="N3" s="45"/>
      <c r="O3" s="102" t="s">
        <v>10</v>
      </c>
      <c r="P3" s="103"/>
      <c r="Q3" s="103"/>
    </row>
    <row r="4" spans="1:17" ht="12.95" customHeight="1">
      <c r="A4" s="12" t="s">
        <v>38</v>
      </c>
      <c r="B4" s="11"/>
      <c r="C4" s="89" t="s">
        <v>4</v>
      </c>
      <c r="D4" s="47"/>
      <c r="E4" s="46"/>
      <c r="F4" s="91" t="s">
        <v>6</v>
      </c>
      <c r="G4" s="1" t="s">
        <v>36</v>
      </c>
      <c r="H4" s="82"/>
      <c r="I4" s="82"/>
      <c r="J4" s="83" t="s">
        <v>37</v>
      </c>
      <c r="K4" s="84"/>
      <c r="L4" s="84"/>
      <c r="M4" s="84"/>
      <c r="N4" s="84"/>
      <c r="O4" s="85"/>
      <c r="P4" s="104" t="s">
        <v>39</v>
      </c>
      <c r="Q4" s="105"/>
    </row>
    <row r="5" spans="1:17" ht="24.95" customHeight="1">
      <c r="A5" s="10"/>
      <c r="B5" s="9"/>
      <c r="C5" s="90"/>
      <c r="D5" s="51" t="s">
        <v>41</v>
      </c>
      <c r="E5" s="93" t="s">
        <v>18</v>
      </c>
      <c r="F5" s="92"/>
      <c r="G5" s="54" t="s">
        <v>35</v>
      </c>
      <c r="H5" s="52" t="s">
        <v>26</v>
      </c>
      <c r="I5" s="52" t="s">
        <v>27</v>
      </c>
      <c r="J5" s="55" t="s">
        <v>28</v>
      </c>
      <c r="K5" s="52" t="s">
        <v>29</v>
      </c>
      <c r="L5" s="52" t="s">
        <v>30</v>
      </c>
      <c r="M5" s="52" t="s">
        <v>31</v>
      </c>
      <c r="N5" s="52" t="s">
        <v>32</v>
      </c>
      <c r="O5" s="53" t="s">
        <v>33</v>
      </c>
      <c r="P5" s="106"/>
      <c r="Q5" s="107"/>
    </row>
    <row r="6" spans="1:17" ht="39.950000000000003" customHeight="1" thickBot="1">
      <c r="A6" s="8"/>
      <c r="B6" s="7"/>
      <c r="C6" s="50" t="s">
        <v>5</v>
      </c>
      <c r="D6" s="28" t="s">
        <v>40</v>
      </c>
      <c r="E6" s="94"/>
      <c r="F6" s="40" t="s">
        <v>17</v>
      </c>
      <c r="G6" s="35" t="s">
        <v>34</v>
      </c>
      <c r="H6" s="28" t="s">
        <v>25</v>
      </c>
      <c r="I6" s="28" t="s">
        <v>24</v>
      </c>
      <c r="J6" s="49" t="s">
        <v>23</v>
      </c>
      <c r="K6" s="28" t="s">
        <v>22</v>
      </c>
      <c r="L6" s="40" t="s">
        <v>21</v>
      </c>
      <c r="M6" s="28" t="s">
        <v>20</v>
      </c>
      <c r="N6" s="28" t="s">
        <v>19</v>
      </c>
      <c r="O6" s="48" t="s">
        <v>7</v>
      </c>
      <c r="P6" s="108"/>
      <c r="Q6" s="109"/>
    </row>
    <row r="7" spans="1:17" ht="5.0999999999999996" customHeight="1">
      <c r="A7" s="23"/>
      <c r="B7" s="25"/>
      <c r="C7" s="18"/>
      <c r="D7" s="19"/>
      <c r="E7" s="20"/>
      <c r="F7" s="20"/>
      <c r="G7" s="20"/>
      <c r="H7" s="20"/>
      <c r="I7" s="20"/>
      <c r="J7" s="38"/>
      <c r="K7" s="36"/>
      <c r="L7" s="20"/>
      <c r="M7" s="20"/>
      <c r="N7" s="20"/>
      <c r="O7" s="42"/>
      <c r="P7" s="33"/>
      <c r="Q7" s="29"/>
    </row>
    <row r="8" spans="1:17" ht="16.899999999999999" customHeight="1">
      <c r="A8" s="5" t="s">
        <v>46</v>
      </c>
      <c r="B8" s="4"/>
      <c r="C8" s="64">
        <v>4297374</v>
      </c>
      <c r="D8" s="66">
        <v>35.6</v>
      </c>
      <c r="E8" s="67">
        <v>32.200000000000003</v>
      </c>
      <c r="F8" s="65">
        <v>3718196</v>
      </c>
      <c r="G8" s="65">
        <v>579178</v>
      </c>
      <c r="H8" s="68">
        <v>0</v>
      </c>
      <c r="I8" s="65">
        <v>170468</v>
      </c>
      <c r="J8" s="76">
        <v>0</v>
      </c>
      <c r="K8" s="77">
        <v>0</v>
      </c>
      <c r="L8" s="68">
        <v>0</v>
      </c>
      <c r="M8" s="65">
        <v>134064</v>
      </c>
      <c r="N8" s="65">
        <v>267838</v>
      </c>
      <c r="O8" s="81">
        <v>6808</v>
      </c>
      <c r="P8" s="30">
        <v>2007</v>
      </c>
      <c r="Q8" s="30"/>
    </row>
    <row r="9" spans="1:17" ht="16.899999999999999" customHeight="1">
      <c r="A9" s="5" t="s">
        <v>47</v>
      </c>
      <c r="B9" s="4"/>
      <c r="C9" s="64">
        <v>4374301</v>
      </c>
      <c r="D9" s="66">
        <v>34.6</v>
      </c>
      <c r="E9" s="67">
        <v>33.4</v>
      </c>
      <c r="F9" s="65">
        <v>3778059</v>
      </c>
      <c r="G9" s="65">
        <v>596242</v>
      </c>
      <c r="H9" s="68">
        <v>0</v>
      </c>
      <c r="I9" s="65">
        <v>167164</v>
      </c>
      <c r="J9" s="76">
        <v>0</v>
      </c>
      <c r="K9" s="77">
        <v>0</v>
      </c>
      <c r="L9" s="68">
        <v>0</v>
      </c>
      <c r="M9" s="65">
        <v>142992</v>
      </c>
      <c r="N9" s="65">
        <v>279831</v>
      </c>
      <c r="O9" s="81">
        <v>6255</v>
      </c>
      <c r="P9" s="30">
        <v>2008</v>
      </c>
      <c r="Q9" s="30"/>
    </row>
    <row r="10" spans="1:17" ht="16.899999999999999" customHeight="1">
      <c r="A10" s="5" t="s">
        <v>48</v>
      </c>
      <c r="B10" s="4"/>
      <c r="C10" s="64">
        <v>4742831</v>
      </c>
      <c r="D10" s="66">
        <v>36.4</v>
      </c>
      <c r="E10" s="67">
        <v>36.700000000000003</v>
      </c>
      <c r="F10" s="65">
        <v>4126259</v>
      </c>
      <c r="G10" s="65">
        <v>616572</v>
      </c>
      <c r="H10" s="68">
        <v>0</v>
      </c>
      <c r="I10" s="65">
        <v>160436</v>
      </c>
      <c r="J10" s="76">
        <v>0</v>
      </c>
      <c r="K10" s="77">
        <v>0</v>
      </c>
      <c r="L10" s="68">
        <v>0</v>
      </c>
      <c r="M10" s="65">
        <v>152447</v>
      </c>
      <c r="N10" s="65">
        <v>297503</v>
      </c>
      <c r="O10" s="81">
        <v>6186</v>
      </c>
      <c r="P10" s="30">
        <v>2009</v>
      </c>
      <c r="Q10" s="30"/>
    </row>
    <row r="11" spans="1:17" ht="16.899999999999999" customHeight="1">
      <c r="A11" s="5" t="s">
        <v>49</v>
      </c>
      <c r="B11" s="4"/>
      <c r="C11" s="64">
        <v>5186842</v>
      </c>
      <c r="D11" s="66">
        <v>39.5</v>
      </c>
      <c r="E11" s="67">
        <v>36.9</v>
      </c>
      <c r="F11" s="65">
        <v>4536455</v>
      </c>
      <c r="G11" s="65">
        <v>650387</v>
      </c>
      <c r="H11" s="68">
        <v>0</v>
      </c>
      <c r="I11" s="65">
        <v>153664</v>
      </c>
      <c r="J11" s="76">
        <v>0</v>
      </c>
      <c r="K11" s="77">
        <v>0</v>
      </c>
      <c r="L11" s="68">
        <v>0</v>
      </c>
      <c r="M11" s="65">
        <v>161737</v>
      </c>
      <c r="N11" s="65">
        <v>330624</v>
      </c>
      <c r="O11" s="81">
        <v>4362</v>
      </c>
      <c r="P11" s="30">
        <v>2010</v>
      </c>
      <c r="Q11" s="30"/>
    </row>
    <row r="12" spans="1:17" ht="16.899999999999999" customHeight="1">
      <c r="A12" s="5" t="s">
        <v>50</v>
      </c>
      <c r="B12" s="4"/>
      <c r="C12" s="64">
        <v>5468503</v>
      </c>
      <c r="D12" s="66">
        <v>40.9</v>
      </c>
      <c r="E12" s="67">
        <v>38.299999999999997</v>
      </c>
      <c r="F12" s="65">
        <v>4750631</v>
      </c>
      <c r="G12" s="65">
        <v>717873</v>
      </c>
      <c r="H12" s="65">
        <v>42596</v>
      </c>
      <c r="I12" s="65">
        <v>202809</v>
      </c>
      <c r="J12" s="76">
        <v>0</v>
      </c>
      <c r="K12" s="80">
        <v>45232</v>
      </c>
      <c r="L12" s="65">
        <v>44095</v>
      </c>
      <c r="M12" s="65">
        <v>194231</v>
      </c>
      <c r="N12" s="65">
        <v>187059</v>
      </c>
      <c r="O12" s="81">
        <v>1851</v>
      </c>
      <c r="P12" s="30">
        <v>2011</v>
      </c>
      <c r="Q12" s="30"/>
    </row>
    <row r="13" spans="1:17" ht="33.200000000000003" customHeight="1">
      <c r="A13" s="5" t="s">
        <v>51</v>
      </c>
      <c r="B13" s="4"/>
      <c r="C13" s="64">
        <v>5754408</v>
      </c>
      <c r="D13" s="66">
        <v>41.9</v>
      </c>
      <c r="E13" s="67">
        <v>39.200000000000003</v>
      </c>
      <c r="F13" s="65">
        <v>4996331</v>
      </c>
      <c r="G13" s="65">
        <v>758077</v>
      </c>
      <c r="H13" s="65">
        <v>43064</v>
      </c>
      <c r="I13" s="65">
        <v>221048</v>
      </c>
      <c r="J13" s="76">
        <v>0</v>
      </c>
      <c r="K13" s="80">
        <v>50013</v>
      </c>
      <c r="L13" s="65">
        <v>45195</v>
      </c>
      <c r="M13" s="65">
        <v>210294</v>
      </c>
      <c r="N13" s="65">
        <v>186911</v>
      </c>
      <c r="O13" s="81">
        <v>1552</v>
      </c>
      <c r="P13" s="30">
        <v>2012</v>
      </c>
      <c r="Q13" s="30"/>
    </row>
    <row r="14" spans="1:17" ht="16.899999999999999" customHeight="1">
      <c r="A14" s="5" t="s">
        <v>52</v>
      </c>
      <c r="B14" s="4"/>
      <c r="C14" s="64">
        <v>5939511</v>
      </c>
      <c r="D14" s="66">
        <v>41.4</v>
      </c>
      <c r="E14" s="67">
        <v>38.9</v>
      </c>
      <c r="F14" s="65">
        <v>5146287</v>
      </c>
      <c r="G14" s="65">
        <v>793224</v>
      </c>
      <c r="H14" s="65">
        <v>48586</v>
      </c>
      <c r="I14" s="65">
        <v>235943</v>
      </c>
      <c r="J14" s="76">
        <v>0</v>
      </c>
      <c r="K14" s="80">
        <v>57057</v>
      </c>
      <c r="L14" s="65">
        <v>43839</v>
      </c>
      <c r="M14" s="65">
        <v>221644</v>
      </c>
      <c r="N14" s="65">
        <v>184746</v>
      </c>
      <c r="O14" s="81">
        <v>1411</v>
      </c>
      <c r="P14" s="30">
        <v>2013</v>
      </c>
      <c r="Q14" s="30"/>
    </row>
    <row r="15" spans="1:17" ht="16.899999999999999" customHeight="1">
      <c r="A15" s="5" t="s">
        <v>53</v>
      </c>
      <c r="B15" s="4"/>
      <c r="C15" s="64">
        <v>6094887</v>
      </c>
      <c r="D15" s="66">
        <v>41.4</v>
      </c>
      <c r="E15" s="67">
        <v>37.5</v>
      </c>
      <c r="F15" s="65">
        <v>5275644</v>
      </c>
      <c r="G15" s="65">
        <v>819243</v>
      </c>
      <c r="H15" s="65">
        <v>68050</v>
      </c>
      <c r="I15" s="65">
        <v>216999</v>
      </c>
      <c r="J15" s="79">
        <v>22200</v>
      </c>
      <c r="K15" s="80">
        <v>62010</v>
      </c>
      <c r="L15" s="65">
        <v>48798</v>
      </c>
      <c r="M15" s="65">
        <v>232157</v>
      </c>
      <c r="N15" s="65">
        <v>167918</v>
      </c>
      <c r="O15" s="81">
        <v>1111</v>
      </c>
      <c r="P15" s="30">
        <v>2014</v>
      </c>
      <c r="Q15" s="30"/>
    </row>
    <row r="16" spans="1:17" ht="16.899999999999999" customHeight="1">
      <c r="A16" s="5" t="s">
        <v>54</v>
      </c>
      <c r="B16" s="4"/>
      <c r="C16" s="64">
        <v>6129840</v>
      </c>
      <c r="D16" s="66">
        <v>39.799999999999997</v>
      </c>
      <c r="E16" s="67">
        <v>35.9</v>
      </c>
      <c r="F16" s="65">
        <v>5296410</v>
      </c>
      <c r="G16" s="65">
        <v>833430</v>
      </c>
      <c r="H16" s="65">
        <v>85800</v>
      </c>
      <c r="I16" s="65">
        <v>199861</v>
      </c>
      <c r="J16" s="79">
        <v>17600</v>
      </c>
      <c r="K16" s="80">
        <v>70526</v>
      </c>
      <c r="L16" s="65">
        <v>54573</v>
      </c>
      <c r="M16" s="65">
        <v>240610</v>
      </c>
      <c r="N16" s="65">
        <v>163586</v>
      </c>
      <c r="O16" s="81">
        <v>874</v>
      </c>
      <c r="P16" s="30">
        <v>2015</v>
      </c>
      <c r="Q16" s="30"/>
    </row>
    <row r="17" spans="1:17" ht="16.899999999999999" customHeight="1">
      <c r="A17" s="5" t="s">
        <v>55</v>
      </c>
      <c r="B17" s="4"/>
      <c r="C17" s="64">
        <v>6208231</v>
      </c>
      <c r="D17" s="66">
        <v>38.299999999999997</v>
      </c>
      <c r="E17" s="67">
        <v>35.4</v>
      </c>
      <c r="F17" s="65">
        <v>5339313</v>
      </c>
      <c r="G17" s="65">
        <v>868918</v>
      </c>
      <c r="H17" s="65">
        <v>103499</v>
      </c>
      <c r="I17" s="65">
        <v>204592</v>
      </c>
      <c r="J17" s="79">
        <v>20000</v>
      </c>
      <c r="K17" s="80">
        <v>82814</v>
      </c>
      <c r="L17" s="65">
        <v>55473</v>
      </c>
      <c r="M17" s="65">
        <v>242607</v>
      </c>
      <c r="N17" s="65">
        <v>159295</v>
      </c>
      <c r="O17" s="81">
        <v>637</v>
      </c>
      <c r="P17" s="30">
        <v>2016</v>
      </c>
      <c r="Q17" s="30"/>
    </row>
    <row r="18" spans="1:17" ht="33.200000000000003" customHeight="1">
      <c r="A18" s="5" t="s">
        <v>56</v>
      </c>
      <c r="B18" s="4"/>
      <c r="C18" s="64">
        <v>6206697</v>
      </c>
      <c r="D18" s="66">
        <v>36.6</v>
      </c>
      <c r="E18" s="67">
        <v>34.5</v>
      </c>
      <c r="F18" s="65">
        <v>5353029</v>
      </c>
      <c r="G18" s="65">
        <v>853667</v>
      </c>
      <c r="H18" s="65">
        <v>102231</v>
      </c>
      <c r="I18" s="65">
        <v>191620</v>
      </c>
      <c r="J18" s="79">
        <v>18500</v>
      </c>
      <c r="K18" s="80">
        <v>88086</v>
      </c>
      <c r="L18" s="65">
        <v>55473</v>
      </c>
      <c r="M18" s="65">
        <v>241607</v>
      </c>
      <c r="N18" s="65">
        <v>155789</v>
      </c>
      <c r="O18" s="81">
        <v>362</v>
      </c>
      <c r="P18" s="30">
        <v>2017</v>
      </c>
      <c r="Q18" s="30"/>
    </row>
    <row r="19" spans="1:17" ht="16.899999999999999" customHeight="1">
      <c r="A19" s="5" t="s">
        <v>57</v>
      </c>
      <c r="B19" s="4"/>
      <c r="C19" s="64">
        <v>6231678</v>
      </c>
      <c r="D19" s="66">
        <v>35.5</v>
      </c>
      <c r="E19" s="67">
        <v>33.799999999999997</v>
      </c>
      <c r="F19" s="65">
        <v>5373528</v>
      </c>
      <c r="G19" s="65">
        <v>858150</v>
      </c>
      <c r="H19" s="65">
        <v>101731</v>
      </c>
      <c r="I19" s="65">
        <v>180431</v>
      </c>
      <c r="J19" s="79">
        <v>24000</v>
      </c>
      <c r="K19" s="80">
        <v>102361</v>
      </c>
      <c r="L19" s="65">
        <v>52973</v>
      </c>
      <c r="M19" s="65">
        <v>244737</v>
      </c>
      <c r="N19" s="65">
        <v>151673</v>
      </c>
      <c r="O19" s="81">
        <v>244</v>
      </c>
      <c r="P19" s="30">
        <v>2018</v>
      </c>
      <c r="Q19" s="30"/>
    </row>
    <row r="20" spans="1:17" ht="16.899999999999999" customHeight="1">
      <c r="A20" s="5" t="s">
        <v>58</v>
      </c>
      <c r="B20" s="4"/>
      <c r="C20" s="64">
        <v>6187765</v>
      </c>
      <c r="D20" s="66">
        <v>34.4</v>
      </c>
      <c r="E20" s="67">
        <v>32.6</v>
      </c>
      <c r="F20" s="65">
        <v>5327369</v>
      </c>
      <c r="G20" s="65">
        <v>860396</v>
      </c>
      <c r="H20" s="65">
        <v>102400</v>
      </c>
      <c r="I20" s="65">
        <v>173778</v>
      </c>
      <c r="J20" s="79">
        <v>29000</v>
      </c>
      <c r="K20" s="80">
        <v>107212</v>
      </c>
      <c r="L20" s="65">
        <v>52825</v>
      </c>
      <c r="M20" s="65">
        <v>245774</v>
      </c>
      <c r="N20" s="65">
        <v>149246</v>
      </c>
      <c r="O20" s="81">
        <v>161</v>
      </c>
      <c r="P20" s="30">
        <v>2019</v>
      </c>
      <c r="Q20" s="30"/>
    </row>
    <row r="21" spans="1:17" ht="16.899999999999999" customHeight="1">
      <c r="A21" s="5" t="s">
        <v>59</v>
      </c>
      <c r="B21" s="4"/>
      <c r="C21" s="64">
        <v>6399041</v>
      </c>
      <c r="D21" s="66">
        <v>34.6</v>
      </c>
      <c r="E21" s="67">
        <v>32</v>
      </c>
      <c r="F21" s="65">
        <v>5535896</v>
      </c>
      <c r="G21" s="65">
        <v>863145</v>
      </c>
      <c r="H21" s="65">
        <v>106000</v>
      </c>
      <c r="I21" s="65">
        <v>166354</v>
      </c>
      <c r="J21" s="79">
        <v>36000</v>
      </c>
      <c r="K21" s="80">
        <v>107212</v>
      </c>
      <c r="L21" s="65">
        <v>52800</v>
      </c>
      <c r="M21" s="65">
        <v>248881</v>
      </c>
      <c r="N21" s="65">
        <v>145790</v>
      </c>
      <c r="O21" s="81">
        <v>108</v>
      </c>
      <c r="P21" s="30">
        <v>2020</v>
      </c>
      <c r="Q21" s="30"/>
    </row>
    <row r="22" spans="1:17" ht="16.899999999999999" customHeight="1">
      <c r="A22" s="5" t="s">
        <v>60</v>
      </c>
      <c r="B22" s="4"/>
      <c r="C22" s="64">
        <v>6550431</v>
      </c>
      <c r="D22" s="66">
        <v>34.200000000000003</v>
      </c>
      <c r="E22" s="67">
        <v>30.1</v>
      </c>
      <c r="F22" s="65">
        <v>5708896</v>
      </c>
      <c r="G22" s="65">
        <v>841535</v>
      </c>
      <c r="H22" s="65">
        <v>104000</v>
      </c>
      <c r="I22" s="65">
        <v>159697</v>
      </c>
      <c r="J22" s="79">
        <v>30500</v>
      </c>
      <c r="K22" s="80">
        <v>107212</v>
      </c>
      <c r="L22" s="65">
        <v>52800</v>
      </c>
      <c r="M22" s="65">
        <v>248751</v>
      </c>
      <c r="N22" s="65">
        <v>138505</v>
      </c>
      <c r="O22" s="81">
        <v>70</v>
      </c>
      <c r="P22" s="30">
        <v>2021</v>
      </c>
      <c r="Q22" s="30"/>
    </row>
    <row r="23" spans="1:17" ht="33.200000000000003" customHeight="1">
      <c r="A23" s="5" t="s">
        <v>61</v>
      </c>
      <c r="B23" s="4"/>
      <c r="C23" s="64">
        <v>6727443</v>
      </c>
      <c r="D23" s="66">
        <v>33.200000000000003</v>
      </c>
      <c r="E23" s="67">
        <v>29.5</v>
      </c>
      <c r="F23" s="65">
        <v>5920494</v>
      </c>
      <c r="G23" s="65">
        <v>806949</v>
      </c>
      <c r="H23" s="65">
        <v>103200</v>
      </c>
      <c r="I23" s="65">
        <v>154355</v>
      </c>
      <c r="J23" s="79">
        <v>19500</v>
      </c>
      <c r="K23" s="80">
        <v>109068</v>
      </c>
      <c r="L23" s="65">
        <v>50400</v>
      </c>
      <c r="M23" s="65">
        <v>238728</v>
      </c>
      <c r="N23" s="65">
        <v>131654</v>
      </c>
      <c r="O23" s="81">
        <v>44</v>
      </c>
      <c r="P23" s="30">
        <v>2022</v>
      </c>
      <c r="Q23" s="30"/>
    </row>
    <row r="24" spans="1:17" ht="16.899999999999999" customHeight="1">
      <c r="A24" s="5" t="s">
        <v>62</v>
      </c>
      <c r="B24" s="4"/>
      <c r="C24" s="64">
        <v>6847817</v>
      </c>
      <c r="D24" s="66">
        <v>31.8</v>
      </c>
      <c r="E24" s="67">
        <v>29</v>
      </c>
      <c r="F24" s="65">
        <v>6057789</v>
      </c>
      <c r="G24" s="65">
        <v>790028</v>
      </c>
      <c r="H24" s="65">
        <v>100896</v>
      </c>
      <c r="I24" s="65">
        <v>145141</v>
      </c>
      <c r="J24" s="79">
        <v>27600</v>
      </c>
      <c r="K24" s="80">
        <v>109068</v>
      </c>
      <c r="L24" s="65">
        <v>49400</v>
      </c>
      <c r="M24" s="65">
        <v>238728</v>
      </c>
      <c r="N24" s="65">
        <v>119181</v>
      </c>
      <c r="O24" s="81">
        <v>14</v>
      </c>
      <c r="P24" s="30">
        <v>2023</v>
      </c>
      <c r="Q24" s="30"/>
    </row>
    <row r="25" spans="1:17" ht="16.899999999999999" customHeight="1">
      <c r="A25" s="5" t="s">
        <v>63</v>
      </c>
      <c r="B25" s="4"/>
      <c r="C25" s="64">
        <v>6891309</v>
      </c>
      <c r="D25" s="66">
        <v>30.3</v>
      </c>
      <c r="E25" s="67">
        <v>26.8</v>
      </c>
      <c r="F25" s="65">
        <v>6147987</v>
      </c>
      <c r="G25" s="65">
        <v>743322</v>
      </c>
      <c r="H25" s="65">
        <v>94000</v>
      </c>
      <c r="I25" s="65">
        <v>135625</v>
      </c>
      <c r="J25" s="79">
        <v>28130</v>
      </c>
      <c r="K25" s="80">
        <v>110872</v>
      </c>
      <c r="L25" s="65">
        <v>44400</v>
      </c>
      <c r="M25" s="65">
        <v>229167</v>
      </c>
      <c r="N25" s="65">
        <v>101128</v>
      </c>
      <c r="O25" s="78">
        <v>0</v>
      </c>
      <c r="P25" s="30">
        <v>2024</v>
      </c>
      <c r="Q25" s="30"/>
    </row>
    <row r="26" spans="1:17" ht="16.899999999999999" customHeight="1">
      <c r="A26" s="5" t="s">
        <v>64</v>
      </c>
      <c r="B26" s="4"/>
      <c r="C26" s="64">
        <v>6769635</v>
      </c>
      <c r="D26" s="66">
        <v>28.1</v>
      </c>
      <c r="E26" s="67">
        <v>23.6</v>
      </c>
      <c r="F26" s="65">
        <v>6073045</v>
      </c>
      <c r="G26" s="65">
        <v>696590</v>
      </c>
      <c r="H26" s="65">
        <v>95900</v>
      </c>
      <c r="I26" s="65">
        <v>116913</v>
      </c>
      <c r="J26" s="79">
        <v>27000</v>
      </c>
      <c r="K26" s="80">
        <v>109658</v>
      </c>
      <c r="L26" s="65">
        <v>39800</v>
      </c>
      <c r="M26" s="65">
        <v>224317</v>
      </c>
      <c r="N26" s="65">
        <v>83002</v>
      </c>
      <c r="O26" s="78">
        <v>0</v>
      </c>
      <c r="P26" s="30">
        <v>2025</v>
      </c>
      <c r="Q26" s="30"/>
    </row>
    <row r="27" spans="1:17" ht="27.95" customHeight="1">
      <c r="A27" s="58" t="s">
        <v>8</v>
      </c>
      <c r="B27" s="59" t="s">
        <v>45</v>
      </c>
      <c r="C27" s="60">
        <v>7610063</v>
      </c>
      <c r="D27" s="62">
        <v>29.3</v>
      </c>
      <c r="E27" s="63">
        <v>22.7</v>
      </c>
      <c r="F27" s="61">
        <v>6867252</v>
      </c>
      <c r="G27" s="61">
        <v>742811</v>
      </c>
      <c r="H27" s="61">
        <v>109300</v>
      </c>
      <c r="I27" s="61">
        <v>106326</v>
      </c>
      <c r="J27" s="72">
        <v>38700</v>
      </c>
      <c r="K27" s="73">
        <v>123996</v>
      </c>
      <c r="L27" s="61">
        <v>44361</v>
      </c>
      <c r="M27" s="61">
        <v>229175</v>
      </c>
      <c r="N27" s="74">
        <v>90953</v>
      </c>
      <c r="O27" s="75">
        <v>0</v>
      </c>
      <c r="P27" s="34">
        <v>2026</v>
      </c>
      <c r="Q27" s="31"/>
    </row>
    <row r="28" spans="1:17" ht="5.0999999999999996" customHeight="1" thickBot="1">
      <c r="A28" s="26"/>
      <c r="B28" s="27"/>
      <c r="C28" s="24"/>
      <c r="D28" s="22"/>
      <c r="E28" s="22"/>
      <c r="F28" s="22"/>
      <c r="G28" s="22"/>
      <c r="H28" s="22"/>
      <c r="I28" s="22"/>
      <c r="J28" s="39"/>
      <c r="K28" s="37"/>
      <c r="L28" s="22"/>
      <c r="M28" s="22"/>
      <c r="N28" s="22"/>
      <c r="O28" s="43"/>
      <c r="P28" s="21"/>
      <c r="Q28" s="32"/>
    </row>
    <row r="29" spans="1:17" s="16" customFormat="1" ht="12.95" customHeight="1">
      <c r="A29" s="3" t="str">
        <f>SUBSTITUTE(A32&amp;B32,CHAR(10),CHAR(10)&amp;"　　　　　")</f>
        <v>資料來源：財政部國庫署、行政院主計總處。</v>
      </c>
      <c r="B29" s="3"/>
      <c r="C29" s="3"/>
      <c r="D29" s="3"/>
      <c r="E29" s="3"/>
      <c r="F29" s="3"/>
      <c r="G29" s="3"/>
      <c r="H29" s="3"/>
      <c r="I29" s="3"/>
      <c r="J29" s="2" t="str">
        <f>SUBSTITUTE(J32&amp;K32,CHAR(10),CHAR(10)&amp;"　　　　　")</f>
        <v>Source：National Treasury Administration, Ministry of Finance and DGBAS.</v>
      </c>
      <c r="K29" s="2"/>
      <c r="L29" s="2"/>
      <c r="M29" s="2"/>
      <c r="N29" s="2"/>
      <c r="O29" s="2"/>
      <c r="P29" s="2"/>
      <c r="Q29" s="2"/>
    </row>
    <row r="30" spans="1:17" s="16" customFormat="1" ht="60" customHeight="1">
      <c r="A30" s="6" t="str">
        <f>SUBSTITUTE(A33&amp;B33,CHAR(10),CHAR(10)&amp;"　　　　　")&amp;CHAR(10)&amp;SUBSTITUTE(A34&amp;B34,CHAR(10),CHAR(10)&amp;"　　　　　")</f>
        <v>說    明：1.中央政府113年(含)以前為決算審定數，114年為決算數。
　　　　　2.地方政府92年(含)以前為實際數，93年(含)至113年為決算審定數，114年為決算數。
　　　　　3.本表自100年起，配合縣市改制直轄市(請參閱編製說明第五點)修正。
　　　　　4.國內生產毛額為行政院主計總處115年5月發布之資料。
附    註：* 係預算數。</v>
      </c>
      <c r="B30" s="6"/>
      <c r="C30" s="6"/>
      <c r="D30" s="6"/>
      <c r="E30" s="6"/>
      <c r="F30" s="6"/>
      <c r="G30" s="6"/>
      <c r="H30" s="6"/>
      <c r="I30" s="6"/>
      <c r="J30" s="14" t="str">
        <f>SUBSTITUTE(J33&amp;K33,CHAR(10),CHAR(10)&amp;"　  　　　　")&amp;CHAR(10)&amp;SUBSTITUTE(J34&amp;K34,CHAR(10),CHAR(10)&amp;"　　   ")</f>
        <v>Explanation：1.Central Government: The figures for 2024 and previous years are final audit accounts; figures for 2025 are final accounts.
　  　　　　2.Local Government: The figures for 2003 and previous years are actual figures; figures for 2004 to 2024 are final audit
　  　　　　   accounts; figures for 2025 are final accounts. 
　  　　　　3.Since 2011, the details of the content of this table have been revised to be in accord with the redefinition of the status
　  　　　　   of special municipalities. Please refer to the Introductory Notes for more detailed information.
　  　　　　4.GDP data are from DGBAS May, 2026.
Note：* The figures are budget accounts.</v>
      </c>
      <c r="K30" s="14"/>
      <c r="L30" s="14"/>
      <c r="M30" s="14"/>
      <c r="N30" s="14"/>
      <c r="O30" s="14"/>
      <c r="P30" s="14"/>
      <c r="Q30" s="14"/>
    </row>
    <row r="31" spans="1:17" s="16" customFormat="1" ht="33" customHeight="1">
      <c r="A31" s="6"/>
      <c r="B31" s="6"/>
      <c r="C31" s="6"/>
      <c r="D31" s="6"/>
      <c r="E31" s="6"/>
      <c r="F31" s="6"/>
      <c r="G31" s="6"/>
      <c r="H31" s="6"/>
      <c r="I31" s="6"/>
      <c r="J31" s="13"/>
      <c r="K31" s="13"/>
      <c r="L31" s="13"/>
      <c r="M31" s="13"/>
      <c r="N31" s="13"/>
      <c r="O31" s="13"/>
      <c r="P31" s="13"/>
      <c r="Q31" s="13"/>
    </row>
    <row r="32" spans="1:17" hidden="1">
      <c r="A32" s="56" t="s">
        <v>1</v>
      </c>
      <c r="B32" s="56" t="s">
        <v>44</v>
      </c>
      <c r="J32" s="69" t="s">
        <v>2</v>
      </c>
      <c r="K32" s="70" t="s">
        <v>67</v>
      </c>
    </row>
    <row r="33" spans="1:11" ht="409.6" hidden="1">
      <c r="A33" s="56" t="s">
        <v>12</v>
      </c>
      <c r="B33" s="57" t="s">
        <v>43</v>
      </c>
      <c r="J33" s="69" t="s">
        <v>13</v>
      </c>
      <c r="K33" s="71" t="s">
        <v>66</v>
      </c>
    </row>
    <row r="34" spans="1:11" hidden="1">
      <c r="A34" s="56" t="s">
        <v>11</v>
      </c>
      <c r="B34" s="56" t="s">
        <v>42</v>
      </c>
      <c r="J34" s="69" t="s">
        <v>14</v>
      </c>
      <c r="K34" s="70" t="s">
        <v>65</v>
      </c>
    </row>
    <row r="35" spans="1:11" hidden="1">
      <c r="A35" s="41"/>
    </row>
  </sheetData>
  <mergeCells count="36">
    <mergeCell ref="A22:B22"/>
    <mergeCell ref="A23:B23"/>
    <mergeCell ref="A24:B24"/>
    <mergeCell ref="A25:B25"/>
    <mergeCell ref="A26:B26"/>
    <mergeCell ref="A17:B17"/>
    <mergeCell ref="A18:B18"/>
    <mergeCell ref="A19:B19"/>
    <mergeCell ref="A20:B20"/>
    <mergeCell ref="A21:B21"/>
    <mergeCell ref="A1:I1"/>
    <mergeCell ref="C4:C5"/>
    <mergeCell ref="F4:F5"/>
    <mergeCell ref="E5:E6"/>
    <mergeCell ref="J1:Q1"/>
    <mergeCell ref="J2:Q2"/>
    <mergeCell ref="A2:I2"/>
    <mergeCell ref="F3:I3"/>
    <mergeCell ref="O3:Q3"/>
    <mergeCell ref="P4:Q6"/>
    <mergeCell ref="J30:Q31"/>
    <mergeCell ref="A4:B6"/>
    <mergeCell ref="A30:I31"/>
    <mergeCell ref="A8:B8"/>
    <mergeCell ref="A29:I29"/>
    <mergeCell ref="J29:Q29"/>
    <mergeCell ref="G4:I4"/>
    <mergeCell ref="J4:O4"/>
    <mergeCell ref="A9:B9"/>
    <mergeCell ref="A10:B10"/>
    <mergeCell ref="A11:B11"/>
    <mergeCell ref="A12:B12"/>
    <mergeCell ref="A13:B13"/>
    <mergeCell ref="A14:B14"/>
    <mergeCell ref="A15:B15"/>
    <mergeCell ref="A16:B16"/>
  </mergeCells>
  <phoneticPr fontId="1" type="noConversion"/>
  <printOptions horizontalCentered="1"/>
  <pageMargins left="0.78740157480314965" right="0.78740157480314965" top="0.59055118110236227" bottom="1.3779527559055118" header="0.39370078740157483" footer="1.1811023622047245"/>
  <pageSetup paperSize="9" firstPageNumber="46" orientation="portrait" useFirstPageNumber="1" horizontalDpi="65532" r:id="rId1"/>
  <headerFooter differentOddEven="1">
    <oddHeader>&amp;L&amp;"細明體"&amp;9 &amp;P　114年財政統計</oddHeader>
    <evenHeader>&amp;R&amp;"細明體"&amp;9 114年財政統計　&amp;P</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vt:lpstr>
    </vt:vector>
  </TitlesOfParts>
  <Company>GOTAC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關笠宏</cp:lastModifiedBy>
  <cp:lastPrinted>2020-01-05T09:37:57Z</cp:lastPrinted>
  <dcterms:created xsi:type="dcterms:W3CDTF">2001-11-06T09:07:39Z</dcterms:created>
  <dcterms:modified xsi:type="dcterms:W3CDTF">2026-06-26T02:23:58Z</dcterms:modified>
</cp:coreProperties>
</file>