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賦稅統計科\Year_Fin\114電子書\htm\"/>
    </mc:Choice>
  </mc:AlternateContent>
  <bookViews>
    <workbookView xWindow="0" yWindow="0" windowWidth="28800" windowHeight="14535"/>
  </bookViews>
  <sheets>
    <sheet name="表" sheetId="1" r:id="rId1"/>
  </sheets>
  <calcPr calcId="162913"/>
</workbook>
</file>

<file path=xl/calcChain.xml><?xml version="1.0" encoding="utf-8"?>
<calcChain xmlns="http://schemas.openxmlformats.org/spreadsheetml/2006/main">
  <c r="E36" i="1" l="1"/>
  <c r="A36" i="1"/>
  <c r="E35" i="1"/>
  <c r="A35" i="1"/>
  <c r="E34" i="1"/>
  <c r="A34" i="1"/>
</calcChain>
</file>

<file path=xl/sharedStrings.xml><?xml version="1.0" encoding="utf-8"?>
<sst xmlns="http://schemas.openxmlformats.org/spreadsheetml/2006/main" count="57" uniqueCount="56">
  <si>
    <t>說　　明：</t>
  </si>
  <si>
    <t>表2-8. 中央政府公債發行及償還</t>
  </si>
  <si>
    <t>資料來源：</t>
  </si>
  <si>
    <t>附　　註：</t>
  </si>
  <si>
    <t>Source：</t>
  </si>
  <si>
    <t>Explanation：</t>
  </si>
  <si>
    <t>Note：</t>
  </si>
  <si>
    <t>Table 2-8.  Issues and Redemptions of Public Bonds of Central Government</t>
  </si>
  <si>
    <t>Principal Repayment</t>
  </si>
  <si>
    <t>實　　銷　　數</t>
  </si>
  <si>
    <t>實　　負　　利　　息</t>
  </si>
  <si>
    <t>Issues</t>
  </si>
  <si>
    <t>Interest</t>
  </si>
  <si>
    <t>償　　還　　數</t>
  </si>
  <si>
    <t>Redemption</t>
  </si>
  <si>
    <t>公　債　餘　額</t>
  </si>
  <si>
    <t>本　　金</t>
  </si>
  <si>
    <t>利　　息</t>
  </si>
  <si>
    <t>Outstanding Amount</t>
  </si>
  <si>
    <t>Interest Payment</t>
  </si>
  <si>
    <t>單位：新臺幣千元</t>
  </si>
  <si>
    <t>Unit：NT$ 1,000</t>
  </si>
  <si>
    <t>年　別</t>
  </si>
  <si>
    <t>CY</t>
  </si>
  <si>
    <t>* 88年度、89年度、90年不包含代發行非營業基金交通部所屬之交通建設基金公債分別為360億元、235億元
  及370億元。</t>
  </si>
  <si>
    <t>1.本表數字係實際數，自91年起不含乙類公債。
2.償還本金含債務基金還本數。</t>
  </si>
  <si>
    <t>中央銀行、財政部國庫署。</t>
  </si>
  <si>
    <t>90年</t>
  </si>
  <si>
    <t>*</t>
  </si>
  <si>
    <t>91年</t>
  </si>
  <si>
    <t>92年</t>
  </si>
  <si>
    <t>93年</t>
  </si>
  <si>
    <t>94年</t>
  </si>
  <si>
    <t>95年</t>
  </si>
  <si>
    <t>96年</t>
  </si>
  <si>
    <t>97年</t>
  </si>
  <si>
    <t>98年</t>
  </si>
  <si>
    <t>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</si>
  <si>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</si>
  <si>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</si>
  <si>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</si>
  <si>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</si>
  <si>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</si>
  <si>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</si>
  <si>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</si>
  <si>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</si>
  <si>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</si>
  <si>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</si>
  <si>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</si>
  <si>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</si>
  <si>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</si>
  <si>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</si>
  <si>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</si>
  <si>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* Figures of NT$36 billion in FY 1999, NT$23.5 billion in FY 2000, NT$37 billion in 2001 Construction Bonds Category B,
  and Communication Construction Fund are excluded.</t>
  </si>
  <si>
    <t>1.The figures are based on actual transactions; since 2002 the Second Category Public Bonds have been excluded.
2.The figures of Principals Repayment include Debt Service Funds.</t>
  </si>
  <si>
    <t>Central Bank of the Republic of China (Taiwan) and National Treasury Administration, Ministry of Finance.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</si>
</sst>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#,###,##0\ "/>
  </numFmts>
  <fonts count="36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</font>
    <font>
      <sz val="12"/>
      <name val="新細明體"/>
      <charset val="136"/>
    </font>
    <font>
      <sz val="10"/>
      <name val="Times New Roman"/>
    </font>
    <font>
      <sz val="10"/>
      <name val="新細明體"/>
      <charset val="136"/>
    </font>
    <font>
      <sz val="12"/>
      <name val="Times New Roman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</font>
    <font>
      <sz val="15"/>
      <name val="標楷體"/>
      <charset val="136"/>
    </font>
    <font>
      <sz val="8.25"/>
      <name val="新細明體"/>
      <charset val="136"/>
    </font>
    <font>
      <sz val="15"/>
      <name val="新細明體"/>
      <charset val="136"/>
    </font>
    <font>
      <sz val="9.25"/>
      <name val="細明體"/>
      <charset val="136"/>
    </font>
    <font>
      <sz val="8.25"/>
      <name val="細明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.25"/>
      <name val="新細明體"/>
      <family val="1"/>
      <charset val="136"/>
    </font>
    <font>
      <sz val="13"/>
      <name val="微軟正黑體"/>
      <charset val="136"/>
    </font>
    <font>
      <sz val="12"/>
      <name val="微軟正黑體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2">
    <xf numFmtId="0" fontId="0" fillId="2" borderId="0"/>
    <xf numFmtId="0" fontId="16" fillId="3" borderId="0" applyNumberFormat="0" applyAlignment="0" applyProtection="0">
      <alignment vertical="center"/>
    </xf>
    <xf numFmtId="0" fontId="16" fillId="4" borderId="0" applyNumberFormat="0" applyAlignment="0" applyProtection="0">
      <alignment vertical="center"/>
    </xf>
    <xf numFmtId="0" fontId="16" fillId="5" borderId="0" applyNumberFormat="0" applyAlignment="0" applyProtection="0">
      <alignment vertical="center"/>
    </xf>
    <xf numFmtId="0" fontId="16" fillId="6" borderId="0" applyNumberFormat="0" applyAlignment="0" applyProtection="0">
      <alignment vertical="center"/>
    </xf>
    <xf numFmtId="0" fontId="16" fillId="7" borderId="0" applyNumberFormat="0" applyAlignment="0" applyProtection="0">
      <alignment vertical="center"/>
    </xf>
    <xf numFmtId="0" fontId="16" fillId="8" borderId="0" applyNumberFormat="0" applyAlignment="0" applyProtection="0">
      <alignment vertical="center"/>
    </xf>
    <xf numFmtId="0" fontId="16" fillId="9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1" borderId="0" applyNumberFormat="0" applyAlignment="0" applyProtection="0">
      <alignment vertical="center"/>
    </xf>
    <xf numFmtId="0" fontId="16" fillId="12" borderId="0" applyNumberFormat="0" applyAlignment="0" applyProtection="0">
      <alignment vertical="center"/>
    </xf>
    <xf numFmtId="0" fontId="16" fillId="13" borderId="0" applyNumberFormat="0" applyAlignment="0" applyProtection="0">
      <alignment vertical="center"/>
    </xf>
    <xf numFmtId="0" fontId="16" fillId="14" borderId="0" applyNumberFormat="0" applyAlignment="0" applyProtection="0">
      <alignment vertical="center"/>
    </xf>
    <xf numFmtId="0" fontId="17" fillId="15" borderId="0" applyNumberFormat="0" applyAlignment="0" applyProtection="0">
      <alignment vertical="center"/>
    </xf>
    <xf numFmtId="0" fontId="17" fillId="16" borderId="0" applyNumberFormat="0" applyAlignment="0" applyProtection="0">
      <alignment vertical="center"/>
    </xf>
    <xf numFmtId="0" fontId="17" fillId="17" borderId="0" applyNumberFormat="0" applyAlignment="0" applyProtection="0">
      <alignment vertical="center"/>
    </xf>
    <xf numFmtId="0" fontId="17" fillId="18" borderId="0" applyNumberFormat="0" applyAlignment="0" applyProtection="0">
      <alignment vertical="center"/>
    </xf>
    <xf numFmtId="0" fontId="17" fillId="19" borderId="0" applyNumberFormat="0" applyAlignment="0" applyProtection="0">
      <alignment vertical="center"/>
    </xf>
    <xf numFmtId="0" fontId="17" fillId="20" borderId="0" applyNumberFormat="0" applyAlignment="0" applyProtection="0">
      <alignment vertical="center"/>
    </xf>
    <xf numFmtId="0" fontId="18" fillId="21" borderId="0" applyNumberFormat="0" applyAlignment="0" applyProtection="0">
      <alignment vertical="center"/>
    </xf>
    <xf numFmtId="0" fontId="19" fillId="2" borderId="1" applyNumberFormat="0" applyAlignment="0" applyProtection="0">
      <alignment vertical="center"/>
    </xf>
    <xf numFmtId="0" fontId="20" fillId="22" borderId="0" applyNumberFormat="0" applyAlignment="0" applyProtection="0">
      <alignment vertical="center"/>
    </xf>
    <xf numFmtId="0" fontId="21" fillId="23" borderId="2" applyNumberFormat="0" applyAlignment="0" applyProtection="0">
      <alignment vertical="center"/>
    </xf>
    <xf numFmtId="0" fontId="22" fillId="2" borderId="3" applyNumberFormat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23" fillId="2" borderId="0" applyNumberFormat="0" applyAlignment="0" applyProtection="0">
      <alignment vertical="center"/>
    </xf>
    <xf numFmtId="0" fontId="17" fillId="25" borderId="0" applyNumberFormat="0" applyAlignment="0" applyProtection="0">
      <alignment vertical="center"/>
    </xf>
    <xf numFmtId="0" fontId="17" fillId="26" borderId="0" applyNumberFormat="0" applyAlignment="0" applyProtection="0">
      <alignment vertical="center"/>
    </xf>
    <xf numFmtId="0" fontId="17" fillId="27" borderId="0" applyNumberFormat="0" applyAlignment="0" applyProtection="0">
      <alignment vertical="center"/>
    </xf>
    <xf numFmtId="0" fontId="17" fillId="28" borderId="0" applyNumberFormat="0" applyAlignment="0" applyProtection="0">
      <alignment vertical="center"/>
    </xf>
    <xf numFmtId="0" fontId="17" fillId="29" borderId="0" applyNumberFormat="0" applyAlignment="0" applyProtection="0">
      <alignment vertical="center"/>
    </xf>
    <xf numFmtId="0" fontId="17" fillId="30" borderId="0" applyNumberFormat="0" applyAlignment="0" applyProtection="0">
      <alignment vertical="center"/>
    </xf>
    <xf numFmtId="0" fontId="24" fillId="2" borderId="0" applyNumberFormat="0" applyAlignment="0" applyProtection="0">
      <alignment vertical="center"/>
    </xf>
    <xf numFmtId="0" fontId="25" fillId="2" borderId="5" applyNumberFormat="0" applyAlignment="0" applyProtection="0">
      <alignment vertical="center"/>
    </xf>
    <xf numFmtId="0" fontId="26" fillId="2" borderId="6" applyNumberFormat="0" applyAlignment="0" applyProtection="0">
      <alignment vertical="center"/>
    </xf>
    <xf numFmtId="0" fontId="27" fillId="2" borderId="7" applyNumberFormat="0" applyAlignment="0" applyProtection="0">
      <alignment vertical="center"/>
    </xf>
    <xf numFmtId="0" fontId="27" fillId="2" borderId="0" applyNumberFormat="0" applyAlignment="0" applyProtection="0">
      <alignment vertical="center"/>
    </xf>
    <xf numFmtId="0" fontId="28" fillId="31" borderId="2" applyNumberFormat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30" fillId="32" borderId="9" applyNumberFormat="0" applyAlignment="0" applyProtection="0">
      <alignment vertical="center"/>
    </xf>
    <xf numFmtId="0" fontId="31" fillId="33" borderId="0" applyNumberFormat="0" applyAlignment="0" applyProtection="0">
      <alignment vertical="center"/>
    </xf>
    <xf numFmtId="0" fontId="32" fillId="2" borderId="0" applyNumberFormat="0" applyAlignment="0" applyProtection="0">
      <alignment vertical="center"/>
    </xf>
  </cellStyleXfs>
  <cellXfs count="75">
    <xf numFmtId="0" fontId="0" fillId="2" borderId="0" xfId="0" applyNumberFormat="1" applyFont="1" applyFill="1" applyBorder="1" applyAlignment="1" applyProtection="1"/>
    <xf numFmtId="0" fontId="9" fillId="2" borderId="26" xfId="0" applyNumberFormat="1" applyFont="1" applyFill="1" applyBorder="1" applyAlignment="1" applyProtection="1">
      <alignment horizontal="center" vertical="center" wrapText="1"/>
    </xf>
    <xf numFmtId="0" fontId="14" fillId="2" borderId="25" xfId="0" applyNumberFormat="1" applyFont="1" applyFill="1" applyBorder="1" applyAlignment="1" applyProtection="1">
      <alignment horizontal="center" vertical="center" wrapText="1"/>
    </xf>
    <xf numFmtId="0" fontId="14" fillId="2" borderId="14" xfId="0" applyNumberFormat="1" applyFont="1" applyFill="1" applyBorder="1" applyAlignment="1" applyProtection="1">
      <alignment horizontal="center" vertical="center" wrapText="1"/>
    </xf>
    <xf numFmtId="0" fontId="9" fillId="2" borderId="1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0" fontId="9" fillId="2" borderId="14" xfId="0" applyNumberFormat="1" applyFont="1" applyFill="1" applyBorder="1" applyAlignment="1" applyProtection="1">
      <alignment horizontal="center" vertical="center" wrapText="1"/>
    </xf>
    <xf numFmtId="0" fontId="8" fillId="2" borderId="12" xfId="0" applyNumberFormat="1" applyFont="1" applyFill="1" applyBorder="1" applyAlignment="1" applyProtection="1">
      <alignment horizontal="right" wrapText="1"/>
    </xf>
    <xf numFmtId="0" fontId="9" fillId="2" borderId="12" xfId="0" applyNumberFormat="1" applyFont="1" applyFill="1" applyBorder="1" applyAlignment="1" applyProtection="1">
      <alignment horizontal="right" wrapText="1"/>
    </xf>
    <xf numFmtId="0" fontId="9" fillId="2" borderId="18" xfId="0" applyNumberFormat="1" applyFont="1" applyFill="1" applyBorder="1" applyAlignment="1" applyProtection="1">
      <alignment horizontal="center" vertical="center" wrapText="1"/>
    </xf>
    <xf numFmtId="0" fontId="9" fillId="2" borderId="17" xfId="0" applyNumberFormat="1" applyFont="1" applyFill="1" applyBorder="1" applyAlignment="1" applyProtection="1">
      <alignment horizontal="center" vertical="center" wrapText="1"/>
    </xf>
    <xf numFmtId="0" fontId="9" fillId="2" borderId="15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0" fontId="10" fillId="2" borderId="10" xfId="0" applyNumberFormat="1" applyFont="1" applyFill="1" applyBorder="1" applyAlignment="1" applyProtection="1">
      <alignment horizontal="center" wrapText="1"/>
    </xf>
    <xf numFmtId="0" fontId="9" fillId="2" borderId="11" xfId="0" applyNumberFormat="1" applyFont="1" applyFill="1" applyBorder="1" applyAlignment="1" applyProtection="1">
      <alignment horizontal="center" wrapText="1"/>
    </xf>
    <xf numFmtId="0" fontId="3" fillId="2" borderId="12" xfId="0" applyNumberFormat="1" applyFont="1" applyFill="1" applyBorder="1" applyAlignment="1" applyProtection="1">
      <alignment horizontal="right" wrapText="1"/>
    </xf>
    <xf numFmtId="0" fontId="3" fillId="2" borderId="13" xfId="0" applyNumberFormat="1" applyFont="1" applyFill="1" applyBorder="1" applyAlignment="1" applyProtection="1">
      <alignment horizontal="right" wrapText="1"/>
    </xf>
    <xf numFmtId="0" fontId="8" fillId="2" borderId="14" xfId="0" applyNumberFormat="1" applyFont="1" applyFill="1" applyBorder="1" applyAlignment="1" applyProtection="1">
      <alignment horizontal="center" vertical="center" wrapText="1"/>
    </xf>
    <xf numFmtId="0" fontId="7" fillId="2" borderId="15" xfId="0" applyNumberFormat="1" applyFont="1" applyFill="1" applyBorder="1" applyAlignment="1" applyProtection="1">
      <alignment horizontal="right"/>
    </xf>
    <xf numFmtId="0" fontId="0" fillId="2" borderId="12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/>
    </xf>
    <xf numFmtId="0" fontId="5" fillId="2" borderId="16" xfId="0" applyNumberFormat="1" applyFont="1" applyFill="1" applyBorder="1" applyAlignment="1" applyProtection="1">
      <alignment horizontal="center"/>
    </xf>
    <xf numFmtId="0" fontId="9" fillId="2" borderId="13" xfId="0" applyNumberFormat="1" applyFont="1" applyFill="1" applyBorder="1" applyAlignment="1" applyProtection="1">
      <alignment horizontal="center" wrapText="1"/>
    </xf>
    <xf numFmtId="0" fontId="9" fillId="2" borderId="0" xfId="0" applyNumberFormat="1" applyFont="1" applyFill="1" applyBorder="1" applyAlignment="1" applyProtection="1">
      <alignment horizontal="center" wrapText="1"/>
    </xf>
    <xf numFmtId="0" fontId="9" fillId="2" borderId="0" xfId="0" applyNumberFormat="1" applyFont="1" applyFill="1" applyBorder="1" applyAlignment="1" applyProtection="1">
      <alignment horizontal="right"/>
    </xf>
    <xf numFmtId="0" fontId="5" fillId="2" borderId="12" xfId="0" applyNumberFormat="1" applyFont="1" applyFill="1" applyBorder="1" applyAlignment="1" applyProtection="1">
      <alignment horizontal="right" wrapText="1"/>
    </xf>
    <xf numFmtId="0" fontId="9" fillId="2" borderId="14" xfId="0" applyNumberFormat="1" applyFont="1" applyFill="1" applyBorder="1" applyAlignment="1" applyProtection="1">
      <alignment horizontal="center" wrapText="1"/>
    </xf>
    <xf numFmtId="0" fontId="9" fillId="2" borderId="17" xfId="0" applyNumberFormat="1" applyFont="1" applyFill="1" applyBorder="1" applyAlignment="1" applyProtection="1">
      <alignment horizontal="center" wrapText="1"/>
    </xf>
    <xf numFmtId="0" fontId="3" fillId="2" borderId="18" xfId="0" applyNumberFormat="1" applyFont="1" applyFill="1" applyBorder="1" applyAlignment="1" applyProtection="1">
      <alignment horizontal="right" wrapText="1"/>
    </xf>
    <xf numFmtId="0" fontId="9" fillId="2" borderId="19" xfId="0" applyNumberFormat="1" applyFont="1" applyFill="1" applyBorder="1" applyAlignment="1" applyProtection="1">
      <alignment horizontal="center" wrapText="1"/>
    </xf>
    <xf numFmtId="0" fontId="3" fillId="2" borderId="20" xfId="0" applyNumberFormat="1" applyFont="1" applyFill="1" applyBorder="1" applyAlignment="1" applyProtection="1">
      <alignment horizontal="right" wrapText="1"/>
    </xf>
    <xf numFmtId="0" fontId="9" fillId="2" borderId="12" xfId="0" applyNumberFormat="1" applyFont="1" applyFill="1" applyBorder="1" applyAlignment="1" applyProtection="1">
      <alignment horizontal="center" wrapText="1"/>
    </xf>
    <xf numFmtId="0" fontId="8" fillId="2" borderId="21" xfId="0" applyNumberFormat="1" applyFont="1" applyFill="1" applyBorder="1" applyAlignment="1" applyProtection="1">
      <alignment horizontal="left" wrapText="1"/>
    </xf>
    <xf numFmtId="0" fontId="9" fillId="2" borderId="0" xfId="0" applyNumberFormat="1" applyFont="1" applyFill="1" applyBorder="1" applyAlignment="1" applyProtection="1">
      <alignment horizontal="left"/>
    </xf>
    <xf numFmtId="0" fontId="14" fillId="2" borderId="12" xfId="0" applyNumberFormat="1" applyFont="1" applyFill="1" applyBorder="1" applyAlignment="1" applyProtection="1">
      <alignment horizontal="right" vertical="center"/>
    </xf>
    <xf numFmtId="0" fontId="14" fillId="2" borderId="0" xfId="0" applyNumberFormat="1" applyFont="1" applyFill="1" applyBorder="1" applyAlignment="1" applyProtection="1">
      <alignment horizontal="center" vertical="center" wrapText="1"/>
    </xf>
    <xf numFmtId="0" fontId="14" fillId="2" borderId="22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/>
    <xf numFmtId="0" fontId="15" fillId="2" borderId="0" xfId="0" applyNumberFormat="1" applyFont="1" applyFill="1" applyBorder="1" applyAlignment="1" applyProtection="1">
      <alignment wrapText="1"/>
    </xf>
    <xf numFmtId="0" fontId="14" fillId="2" borderId="0" xfId="0" applyNumberFormat="1" applyFont="1" applyFill="1" applyBorder="1" applyAlignment="1" applyProtection="1">
      <alignment horizontal="left" wrapText="1" indent="4"/>
    </xf>
    <xf numFmtId="0" fontId="9" fillId="2" borderId="21" xfId="0" applyNumberFormat="1" applyFont="1" applyFill="1" applyBorder="1" applyAlignment="1" applyProtection="1">
      <alignment horizontal="left" wrapText="1"/>
    </xf>
    <xf numFmtId="181" fontId="33" fillId="2" borderId="10" xfId="0" applyNumberFormat="1" applyFont="1" applyFill="1" applyBorder="1" applyAlignment="1" applyProtection="1">
      <alignment horizontal="right"/>
    </xf>
    <xf numFmtId="181" fontId="9" fillId="2" borderId="11" xfId="0" applyNumberFormat="1" applyFont="1" applyFill="1" applyBorder="1" applyAlignment="1" applyProtection="1">
      <alignment horizontal="right"/>
    </xf>
    <xf numFmtId="0" fontId="12" fillId="2" borderId="0" xfId="0" applyNumberFormat="1" applyFont="1" applyFill="1" applyBorder="1" applyAlignment="1" applyProtection="1"/>
    <xf numFmtId="0" fontId="12" fillId="2" borderId="0" xfId="0" applyFont="1" applyAlignment="1">
      <alignment wrapText="1"/>
    </xf>
    <xf numFmtId="0" fontId="12" fillId="2" borderId="0" xfId="0" applyFont="1"/>
    <xf numFmtId="181" fontId="9" fillId="2" borderId="0" xfId="0" applyNumberFormat="1" applyFont="1" applyFill="1" applyBorder="1" applyAlignment="1" applyProtection="1">
      <alignment horizontal="right"/>
    </xf>
    <xf numFmtId="181" fontId="9" fillId="2" borderId="19" xfId="0" applyNumberFormat="1" applyFont="1" applyFill="1" applyBorder="1" applyAlignment="1" applyProtection="1">
      <alignment horizontal="right"/>
    </xf>
    <xf numFmtId="181" fontId="9" fillId="2" borderId="17" xfId="0" applyNumberFormat="1" applyFont="1" applyFill="1" applyBorder="1" applyAlignment="1" applyProtection="1">
      <alignment horizontal="right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14" fillId="2" borderId="28" xfId="0" applyNumberFormat="1" applyFont="1" applyFill="1" applyBorder="1" applyAlignment="1" applyProtection="1">
      <alignment horizontal="center" vertical="center" wrapText="1"/>
    </xf>
    <xf numFmtId="0" fontId="14" fillId="2" borderId="17" xfId="0" applyNumberFormat="1" applyFont="1" applyFill="1" applyBorder="1" applyAlignment="1" applyProtection="1">
      <alignment horizontal="center" vertical="center" wrapText="1"/>
    </xf>
    <xf numFmtId="0" fontId="14" fillId="2" borderId="29" xfId="0" applyNumberFormat="1" applyFont="1" applyFill="1" applyBorder="1" applyAlignment="1" applyProtection="1">
      <alignment horizontal="center" vertical="center" wrapText="1"/>
    </xf>
    <xf numFmtId="0" fontId="14" fillId="2" borderId="10" xfId="0" applyNumberFormat="1" applyFont="1" applyFill="1" applyBorder="1" applyAlignment="1" applyProtection="1">
      <alignment horizontal="center" vertical="center" wrapText="1"/>
    </xf>
    <xf numFmtId="0" fontId="34" fillId="2" borderId="0" xfId="0" applyNumberFormat="1" applyFont="1" applyFill="1" applyBorder="1" applyAlignment="1" applyProtection="1">
      <alignment horizontal="center" vertical="center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4" fillId="2" borderId="23" xfId="0" applyNumberFormat="1" applyFont="1" applyFill="1" applyBorder="1" applyAlignment="1" applyProtection="1">
      <alignment horizontal="center" vertical="center" wrapText="1"/>
    </xf>
    <xf numFmtId="0" fontId="14" fillId="2" borderId="11" xfId="0" applyNumberFormat="1" applyFont="1" applyFill="1" applyBorder="1" applyAlignment="1" applyProtection="1">
      <alignment horizontal="center" vertical="center" wrapText="1"/>
    </xf>
    <xf numFmtId="0" fontId="35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left" vertical="top" wrapText="1"/>
    </xf>
    <xf numFmtId="0" fontId="15" fillId="2" borderId="14" xfId="0" applyNumberFormat="1" applyFont="1" applyFill="1" applyBorder="1" applyAlignment="1" applyProtection="1">
      <alignment horizontal="left" vertical="center" wrapText="1"/>
    </xf>
    <xf numFmtId="0" fontId="12" fillId="2" borderId="14" xfId="0" applyNumberFormat="1" applyFont="1" applyFill="1" applyBorder="1" applyAlignment="1" applyProtection="1">
      <alignment horizontal="left" vertical="top" wrapText="1"/>
    </xf>
    <xf numFmtId="0" fontId="15" fillId="2" borderId="0" xfId="0" applyNumberFormat="1" applyFont="1" applyFill="1" applyBorder="1" applyAlignment="1" applyProtection="1">
      <alignment horizontal="left" vertical="top" wrapText="1"/>
    </xf>
    <xf numFmtId="0" fontId="14" fillId="2" borderId="24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center" vertical="center" wrapText="1"/>
    </xf>
    <xf numFmtId="0" fontId="14" fillId="2" borderId="21" xfId="0" applyNumberFormat="1" applyFont="1" applyFill="1" applyBorder="1" applyAlignment="1" applyProtection="1">
      <alignment horizontal="center" vertical="center" wrapText="1"/>
    </xf>
    <xf numFmtId="0" fontId="14" fillId="2" borderId="12" xfId="0" applyNumberFormat="1" applyFont="1" applyFill="1" applyBorder="1" applyAlignment="1" applyProtection="1">
      <alignment horizontal="center" vertical="center" wrapText="1"/>
    </xf>
    <xf numFmtId="0" fontId="14" fillId="2" borderId="16" xfId="0" applyNumberFormat="1" applyFont="1" applyFill="1" applyBorder="1" applyAlignment="1" applyProtection="1">
      <alignment horizontal="center" vertical="center" wrapText="1"/>
    </xf>
  </cellXfs>
  <cellStyles count="42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中等" xfId="19"/>
    <cellStyle name="合計" xfId="20"/>
    <cellStyle name="好" xfId="21"/>
    <cellStyle name="計算方式" xfId="22"/>
    <cellStyle name="連結的儲存格" xfId="23"/>
    <cellStyle name="備註" xfId="24"/>
    <cellStyle name="說明文字" xfId="25"/>
    <cellStyle name="輔色1" xfId="26"/>
    <cellStyle name="輔色2" xfId="27"/>
    <cellStyle name="輔色3" xfId="28"/>
    <cellStyle name="輔色4" xfId="29"/>
    <cellStyle name="輔色5" xfId="30"/>
    <cellStyle name="輔色6" xfId="31"/>
    <cellStyle name="標題" xfId="32"/>
    <cellStyle name="標題 1" xfId="33"/>
    <cellStyle name="標題 2" xfId="34"/>
    <cellStyle name="標題 3" xfId="35"/>
    <cellStyle name="標題 4" xfId="36"/>
    <cellStyle name="輸入" xfId="37"/>
    <cellStyle name="輸出" xfId="38"/>
    <cellStyle name="檢查儲存格" xfId="39"/>
    <cellStyle name="壞" xfId="40"/>
    <cellStyle name="警告文字" xfId="4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A2" sqref="A2"/>
    </sheetView>
  </sheetViews>
  <sheetFormatPr defaultColWidth="9" defaultRowHeight="16.5" customHeight="1"/>
  <cols>
    <col min="1" max="1" width="13.625" style="17" customWidth="1"/>
    <col min="2" max="2" width="8.625" style="17" customWidth="1"/>
    <col min="3" max="4" width="30.625" customWidth="1"/>
    <col min="5" max="7" width="20.625" customWidth="1"/>
    <col min="8" max="8" width="13.625" customWidth="1"/>
    <col min="9" max="9" width="8.625" customWidth="1"/>
  </cols>
  <sheetData>
    <row r="1" spans="1:9" ht="39.950000000000003" customHeight="1">
      <c r="A1" s="60" t="s">
        <v>1</v>
      </c>
      <c r="B1" s="61"/>
      <c r="C1" s="61"/>
      <c r="D1" s="61"/>
      <c r="E1" s="64" t="s">
        <v>7</v>
      </c>
      <c r="F1" s="65"/>
      <c r="G1" s="65"/>
      <c r="H1" s="65"/>
      <c r="I1" s="65"/>
    </row>
    <row r="2" spans="1:9" ht="15" customHeight="1" thickBot="1">
      <c r="C2" s="15"/>
      <c r="D2" s="40" t="s">
        <v>20</v>
      </c>
      <c r="E2" s="24"/>
      <c r="F2" s="24"/>
      <c r="G2" s="8" t="s">
        <v>21</v>
      </c>
      <c r="H2" s="7"/>
      <c r="I2" s="7"/>
    </row>
    <row r="3" spans="1:9" ht="15" customHeight="1">
      <c r="A3" s="3" t="s">
        <v>22</v>
      </c>
      <c r="B3" s="70"/>
      <c r="C3" s="58" t="s">
        <v>9</v>
      </c>
      <c r="D3" s="62" t="s">
        <v>10</v>
      </c>
      <c r="E3" s="3" t="s">
        <v>13</v>
      </c>
      <c r="F3" s="2"/>
      <c r="G3" s="56" t="s">
        <v>15</v>
      </c>
      <c r="H3" s="6" t="s">
        <v>23</v>
      </c>
      <c r="I3" s="6"/>
    </row>
    <row r="4" spans="1:9" ht="15" customHeight="1">
      <c r="A4" s="71"/>
      <c r="B4" s="72"/>
      <c r="C4" s="59"/>
      <c r="D4" s="63"/>
      <c r="E4" s="1" t="s">
        <v>14</v>
      </c>
      <c r="F4" s="55"/>
      <c r="G4" s="57"/>
      <c r="H4" s="5"/>
      <c r="I4" s="5"/>
    </row>
    <row r="5" spans="1:9" ht="15" customHeight="1">
      <c r="A5" s="71"/>
      <c r="B5" s="72"/>
      <c r="C5" s="12" t="s">
        <v>11</v>
      </c>
      <c r="D5" s="14" t="s">
        <v>12</v>
      </c>
      <c r="E5" s="41" t="s">
        <v>16</v>
      </c>
      <c r="F5" s="42" t="s">
        <v>17</v>
      </c>
      <c r="G5" s="10" t="s">
        <v>18</v>
      </c>
      <c r="H5" s="5"/>
      <c r="I5" s="5"/>
    </row>
    <row r="6" spans="1:9" ht="15" customHeight="1" thickBot="1">
      <c r="A6" s="73"/>
      <c r="B6" s="74"/>
      <c r="C6" s="11"/>
      <c r="D6" s="13"/>
      <c r="E6" s="37" t="s">
        <v>8</v>
      </c>
      <c r="F6" s="28" t="s">
        <v>19</v>
      </c>
      <c r="G6" s="9"/>
      <c r="H6" s="4"/>
      <c r="I6" s="4"/>
    </row>
    <row r="7" spans="1:9" ht="5.0999999999999996" customHeight="1">
      <c r="A7" s="22"/>
      <c r="B7" s="25"/>
      <c r="C7" s="18"/>
      <c r="D7" s="19"/>
      <c r="E7" s="29"/>
      <c r="F7" s="35"/>
      <c r="G7" s="33"/>
      <c r="H7" s="32"/>
      <c r="I7" s="29"/>
    </row>
    <row r="8" spans="1:9" ht="19.899999999999999" customHeight="1">
      <c r="A8" s="45" t="s">
        <v>27</v>
      </c>
      <c r="B8" s="46" t="s">
        <v>28</v>
      </c>
      <c r="C8" s="47">
        <v>400000000</v>
      </c>
      <c r="D8" s="48">
        <v>294887500</v>
      </c>
      <c r="E8" s="52">
        <v>73000000</v>
      </c>
      <c r="F8" s="53">
        <v>86012250</v>
      </c>
      <c r="G8" s="54">
        <v>1674820000</v>
      </c>
      <c r="H8" s="30">
        <v>2001</v>
      </c>
      <c r="I8" s="39" t="s">
        <v>28</v>
      </c>
    </row>
    <row r="9" spans="1:9" ht="19.899999999999999" customHeight="1">
      <c r="A9" s="45" t="s">
        <v>29</v>
      </c>
      <c r="B9" s="38"/>
      <c r="C9" s="47">
        <v>426200000</v>
      </c>
      <c r="D9" s="48">
        <v>119437500</v>
      </c>
      <c r="E9" s="52">
        <v>75000000</v>
      </c>
      <c r="F9" s="53">
        <v>96779125</v>
      </c>
      <c r="G9" s="54">
        <v>1931020000</v>
      </c>
      <c r="H9" s="30">
        <v>2002</v>
      </c>
      <c r="I9" s="39"/>
    </row>
    <row r="10" spans="1:9" ht="19.899999999999999" customHeight="1">
      <c r="A10" s="45" t="s">
        <v>30</v>
      </c>
      <c r="B10" s="38"/>
      <c r="C10" s="47">
        <v>454750000</v>
      </c>
      <c r="D10" s="48">
        <v>81268125</v>
      </c>
      <c r="E10" s="52">
        <v>75000000</v>
      </c>
      <c r="F10" s="53">
        <v>105159125</v>
      </c>
      <c r="G10" s="54">
        <v>2310770000</v>
      </c>
      <c r="H10" s="30">
        <v>2003</v>
      </c>
      <c r="I10" s="39"/>
    </row>
    <row r="11" spans="1:9" ht="19.899999999999999" customHeight="1">
      <c r="A11" s="45" t="s">
        <v>31</v>
      </c>
      <c r="B11" s="38"/>
      <c r="C11" s="47">
        <v>465000000</v>
      </c>
      <c r="D11" s="48">
        <v>146962750</v>
      </c>
      <c r="E11" s="52">
        <v>240000000</v>
      </c>
      <c r="F11" s="53">
        <v>102026313</v>
      </c>
      <c r="G11" s="54">
        <v>2535770000</v>
      </c>
      <c r="H11" s="30">
        <v>2004</v>
      </c>
      <c r="I11" s="39"/>
    </row>
    <row r="12" spans="1:9" ht="19.899999999999999" customHeight="1">
      <c r="A12" s="45" t="s">
        <v>32</v>
      </c>
      <c r="B12" s="38"/>
      <c r="C12" s="47">
        <v>445000000</v>
      </c>
      <c r="D12" s="48">
        <v>91475000</v>
      </c>
      <c r="E12" s="52">
        <v>159750000</v>
      </c>
      <c r="F12" s="53">
        <v>101511000</v>
      </c>
      <c r="G12" s="54">
        <v>2821020000</v>
      </c>
      <c r="H12" s="30">
        <v>2005</v>
      </c>
      <c r="I12" s="39"/>
    </row>
    <row r="13" spans="1:9" ht="30" customHeight="1">
      <c r="A13" s="45" t="s">
        <v>33</v>
      </c>
      <c r="B13" s="38"/>
      <c r="C13" s="47">
        <v>440000000</v>
      </c>
      <c r="D13" s="48">
        <v>82125000</v>
      </c>
      <c r="E13" s="52">
        <v>215000000</v>
      </c>
      <c r="F13" s="53">
        <v>117698500</v>
      </c>
      <c r="G13" s="54">
        <v>3046020000</v>
      </c>
      <c r="H13" s="30">
        <v>2006</v>
      </c>
      <c r="I13" s="39"/>
    </row>
    <row r="14" spans="1:9" ht="19.899999999999999" customHeight="1">
      <c r="A14" s="45" t="s">
        <v>34</v>
      </c>
      <c r="B14" s="38"/>
      <c r="C14" s="47">
        <v>364900300</v>
      </c>
      <c r="D14" s="48">
        <v>77085120</v>
      </c>
      <c r="E14" s="52">
        <v>221200000</v>
      </c>
      <c r="F14" s="53">
        <v>105492250</v>
      </c>
      <c r="G14" s="54">
        <v>3189720300</v>
      </c>
      <c r="H14" s="30">
        <v>2007</v>
      </c>
      <c r="I14" s="39"/>
    </row>
    <row r="15" spans="1:9" ht="19.899999999999999" customHeight="1">
      <c r="A15" s="45" t="s">
        <v>35</v>
      </c>
      <c r="B15" s="38"/>
      <c r="C15" s="47">
        <v>410000000</v>
      </c>
      <c r="D15" s="48">
        <v>111218750</v>
      </c>
      <c r="E15" s="52">
        <v>210000000</v>
      </c>
      <c r="F15" s="53">
        <v>105066506</v>
      </c>
      <c r="G15" s="54">
        <v>3389720300</v>
      </c>
      <c r="H15" s="30">
        <v>2008</v>
      </c>
      <c r="I15" s="39"/>
    </row>
    <row r="16" spans="1:9" ht="19.899999999999999" customHeight="1">
      <c r="A16" s="45" t="s">
        <v>36</v>
      </c>
      <c r="B16" s="38"/>
      <c r="C16" s="47">
        <v>470000000</v>
      </c>
      <c r="D16" s="48">
        <v>83700000</v>
      </c>
      <c r="E16" s="52">
        <v>249920000</v>
      </c>
      <c r="F16" s="53">
        <v>109997756</v>
      </c>
      <c r="G16" s="54">
        <v>3609800300</v>
      </c>
      <c r="H16" s="30">
        <v>2009</v>
      </c>
      <c r="I16" s="39"/>
    </row>
    <row r="17" spans="1:9" ht="19.899999999999999" customHeight="1">
      <c r="A17" s="45" t="s">
        <v>37</v>
      </c>
      <c r="B17" s="38"/>
      <c r="C17" s="47">
        <v>610000000</v>
      </c>
      <c r="D17" s="48">
        <v>149325000</v>
      </c>
      <c r="E17" s="52">
        <v>242000000</v>
      </c>
      <c r="F17" s="53">
        <v>106746112</v>
      </c>
      <c r="G17" s="54">
        <v>3977800300</v>
      </c>
      <c r="H17" s="30">
        <v>2010</v>
      </c>
      <c r="I17" s="39"/>
    </row>
    <row r="18" spans="1:9" ht="30" customHeight="1">
      <c r="A18" s="45" t="s">
        <v>38</v>
      </c>
      <c r="B18" s="38"/>
      <c r="C18" s="47">
        <v>590000000</v>
      </c>
      <c r="D18" s="48">
        <v>153100000</v>
      </c>
      <c r="E18" s="52">
        <v>283000000</v>
      </c>
      <c r="F18" s="53">
        <v>107392756</v>
      </c>
      <c r="G18" s="54">
        <v>4284800300</v>
      </c>
      <c r="H18" s="30">
        <v>2011</v>
      </c>
      <c r="I18" s="39"/>
    </row>
    <row r="19" spans="1:9" ht="19.899999999999999" customHeight="1">
      <c r="A19" s="45" t="s">
        <v>39</v>
      </c>
      <c r="B19" s="38"/>
      <c r="C19" s="47">
        <v>595000000</v>
      </c>
      <c r="D19" s="48">
        <v>138887500</v>
      </c>
      <c r="E19" s="52">
        <v>340000000</v>
      </c>
      <c r="F19" s="53">
        <v>108312756</v>
      </c>
      <c r="G19" s="54">
        <v>4539800300</v>
      </c>
      <c r="H19" s="30">
        <v>2012</v>
      </c>
      <c r="I19" s="39"/>
    </row>
    <row r="20" spans="1:9" ht="19.899999999999999" customHeight="1">
      <c r="A20" s="45" t="s">
        <v>40</v>
      </c>
      <c r="B20" s="38"/>
      <c r="C20" s="47">
        <v>601857500</v>
      </c>
      <c r="D20" s="48">
        <v>149499063</v>
      </c>
      <c r="E20" s="52">
        <v>320000000</v>
      </c>
      <c r="F20" s="53">
        <v>106009006</v>
      </c>
      <c r="G20" s="54">
        <v>4821657800</v>
      </c>
      <c r="H20" s="30">
        <v>2013</v>
      </c>
      <c r="I20" s="39"/>
    </row>
    <row r="21" spans="1:9" ht="19.899999999999999" customHeight="1">
      <c r="A21" s="45" t="s">
        <v>41</v>
      </c>
      <c r="B21" s="38"/>
      <c r="C21" s="47">
        <v>675311500</v>
      </c>
      <c r="D21" s="48">
        <v>171809598</v>
      </c>
      <c r="E21" s="52">
        <v>405000000</v>
      </c>
      <c r="F21" s="53">
        <v>107936659</v>
      </c>
      <c r="G21" s="54">
        <v>5091969300</v>
      </c>
      <c r="H21" s="30">
        <v>2014</v>
      </c>
      <c r="I21" s="39"/>
    </row>
    <row r="22" spans="1:9" ht="19.899999999999999" customHeight="1">
      <c r="A22" s="45" t="s">
        <v>42</v>
      </c>
      <c r="B22" s="38"/>
      <c r="C22" s="47">
        <v>605302600</v>
      </c>
      <c r="D22" s="48">
        <v>135127345</v>
      </c>
      <c r="E22" s="52">
        <v>465000000</v>
      </c>
      <c r="F22" s="53">
        <v>107822126</v>
      </c>
      <c r="G22" s="54">
        <v>5232271900</v>
      </c>
      <c r="H22" s="30">
        <v>2015</v>
      </c>
      <c r="I22" s="39"/>
    </row>
    <row r="23" spans="1:9" ht="30" customHeight="1">
      <c r="A23" s="45" t="s">
        <v>43</v>
      </c>
      <c r="B23" s="38"/>
      <c r="C23" s="47">
        <v>563503300</v>
      </c>
      <c r="D23" s="48">
        <v>81232525</v>
      </c>
      <c r="E23" s="52">
        <v>500000000</v>
      </c>
      <c r="F23" s="53">
        <v>106122552</v>
      </c>
      <c r="G23" s="54">
        <v>5295775200</v>
      </c>
      <c r="H23" s="30">
        <v>2016</v>
      </c>
      <c r="I23" s="39"/>
    </row>
    <row r="24" spans="1:9" ht="19.899999999999999" customHeight="1">
      <c r="A24" s="45" t="s">
        <v>44</v>
      </c>
      <c r="B24" s="38"/>
      <c r="C24" s="47">
        <v>400000000</v>
      </c>
      <c r="D24" s="48">
        <v>63043750</v>
      </c>
      <c r="E24" s="52">
        <v>347500100</v>
      </c>
      <c r="F24" s="53">
        <v>99504440</v>
      </c>
      <c r="G24" s="54">
        <v>5348275100</v>
      </c>
      <c r="H24" s="30">
        <v>2017</v>
      </c>
      <c r="I24" s="39"/>
    </row>
    <row r="25" spans="1:9" ht="19.899999999999999" customHeight="1">
      <c r="A25" s="45" t="s">
        <v>45</v>
      </c>
      <c r="B25" s="38"/>
      <c r="C25" s="47">
        <v>347301400</v>
      </c>
      <c r="D25" s="48">
        <v>45148014</v>
      </c>
      <c r="E25" s="52">
        <v>383503300</v>
      </c>
      <c r="F25" s="53">
        <v>98351314</v>
      </c>
      <c r="G25" s="54">
        <v>5312073200</v>
      </c>
      <c r="H25" s="30">
        <v>2018</v>
      </c>
      <c r="I25" s="39"/>
    </row>
    <row r="26" spans="1:9" ht="19.899999999999999" customHeight="1">
      <c r="A26" s="45" t="s">
        <v>46</v>
      </c>
      <c r="B26" s="38"/>
      <c r="C26" s="47">
        <v>410000000</v>
      </c>
      <c r="D26" s="48">
        <v>45356250</v>
      </c>
      <c r="E26" s="52">
        <v>449309700</v>
      </c>
      <c r="F26" s="53">
        <v>94880934</v>
      </c>
      <c r="G26" s="54">
        <v>5272763500</v>
      </c>
      <c r="H26" s="30">
        <v>2019</v>
      </c>
      <c r="I26" s="39"/>
    </row>
    <row r="27" spans="1:9" ht="19.899999999999999" customHeight="1">
      <c r="A27" s="45" t="s">
        <v>47</v>
      </c>
      <c r="B27" s="38"/>
      <c r="C27" s="47">
        <v>535000000</v>
      </c>
      <c r="D27" s="48">
        <v>32231250</v>
      </c>
      <c r="E27" s="52">
        <v>460301400</v>
      </c>
      <c r="F27" s="53">
        <v>91929757</v>
      </c>
      <c r="G27" s="54">
        <v>5347462100</v>
      </c>
      <c r="H27" s="30">
        <v>2020</v>
      </c>
      <c r="I27" s="39"/>
    </row>
    <row r="28" spans="1:9" ht="30" customHeight="1">
      <c r="A28" s="45" t="s">
        <v>48</v>
      </c>
      <c r="B28" s="38"/>
      <c r="C28" s="47">
        <v>555000000</v>
      </c>
      <c r="D28" s="48">
        <v>40800000</v>
      </c>
      <c r="E28" s="52">
        <v>430000000</v>
      </c>
      <c r="F28" s="53">
        <v>84388251</v>
      </c>
      <c r="G28" s="54">
        <v>5472462100</v>
      </c>
      <c r="H28" s="30">
        <v>2021</v>
      </c>
      <c r="I28" s="39"/>
    </row>
    <row r="29" spans="1:9" ht="19.899999999999999" customHeight="1">
      <c r="A29" s="45" t="s">
        <v>49</v>
      </c>
      <c r="B29" s="38"/>
      <c r="C29" s="47">
        <v>485650100</v>
      </c>
      <c r="D29" s="48">
        <v>87262500</v>
      </c>
      <c r="E29" s="52">
        <v>365000000</v>
      </c>
      <c r="F29" s="53">
        <v>77725751</v>
      </c>
      <c r="G29" s="54">
        <v>5593112200</v>
      </c>
      <c r="H29" s="30">
        <v>2022</v>
      </c>
      <c r="I29" s="39"/>
    </row>
    <row r="30" spans="1:9" ht="19.899999999999999" customHeight="1">
      <c r="A30" s="45" t="s">
        <v>50</v>
      </c>
      <c r="B30" s="38"/>
      <c r="C30" s="47">
        <v>460000000</v>
      </c>
      <c r="D30" s="48">
        <v>66781250</v>
      </c>
      <c r="E30" s="52">
        <v>365000000</v>
      </c>
      <c r="F30" s="53">
        <v>77856690</v>
      </c>
      <c r="G30" s="54">
        <v>5688112200</v>
      </c>
      <c r="H30" s="30">
        <v>2023</v>
      </c>
      <c r="I30" s="39"/>
    </row>
    <row r="31" spans="1:9" ht="19.899999999999999" customHeight="1">
      <c r="A31" s="45" t="s">
        <v>51</v>
      </c>
      <c r="B31" s="38"/>
      <c r="C31" s="47">
        <v>510000000</v>
      </c>
      <c r="D31" s="48">
        <v>81893750</v>
      </c>
      <c r="E31" s="52">
        <v>400000000</v>
      </c>
      <c r="F31" s="53">
        <v>78800440</v>
      </c>
      <c r="G31" s="54">
        <v>5798112200</v>
      </c>
      <c r="H31" s="30">
        <v>2024</v>
      </c>
      <c r="I31" s="39"/>
    </row>
    <row r="32" spans="1:9" ht="19.899999999999999" customHeight="1">
      <c r="A32" s="45" t="s">
        <v>52</v>
      </c>
      <c r="B32" s="38"/>
      <c r="C32" s="47">
        <v>426451200</v>
      </c>
      <c r="D32" s="48">
        <v>68757920</v>
      </c>
      <c r="E32" s="52">
        <v>435000000</v>
      </c>
      <c r="F32" s="53">
        <v>79319190</v>
      </c>
      <c r="G32" s="54">
        <v>5789563400</v>
      </c>
      <c r="H32" s="30">
        <v>2025</v>
      </c>
      <c r="I32" s="39"/>
    </row>
    <row r="33" spans="1:9" ht="8.1" customHeight="1" thickBot="1">
      <c r="A33" s="26"/>
      <c r="B33" s="27"/>
      <c r="C33" s="23"/>
      <c r="D33" s="21"/>
      <c r="E33" s="20"/>
      <c r="F33" s="36"/>
      <c r="G33" s="34"/>
      <c r="H33" s="20"/>
      <c r="I33" s="31"/>
    </row>
    <row r="34" spans="1:9" s="16" customFormat="1" ht="12.95" customHeight="1">
      <c r="A34" s="67" t="str">
        <f>SUBSTITUTE(A37&amp;B37,CHAR(10),CHAR(10)&amp;"　　　　　")</f>
        <v>資料來源：中央銀行、財政部國庫署。</v>
      </c>
      <c r="B34" s="67"/>
      <c r="C34" s="67"/>
      <c r="D34" s="67"/>
      <c r="E34" s="68" t="str">
        <f>SUBSTITUTE(E37&amp;F37,CHAR(10),CHAR(10)&amp;"　　　　　")</f>
        <v>Source：Central Bank of the Republic of China (Taiwan) and National Treasury Administration, Ministry of Finance.</v>
      </c>
      <c r="F34" s="68"/>
      <c r="G34" s="68"/>
      <c r="H34" s="68"/>
      <c r="I34" s="68"/>
    </row>
    <row r="35" spans="1:9" s="16" customFormat="1" ht="23.1" customHeight="1">
      <c r="A35" s="69" t="str">
        <f>SUBSTITUTE(A38&amp;B38,CHAR(10),CHAR(10)&amp;"　　　　　")</f>
        <v>說　　明：1.本表數字係實際數，自91年起不含乙類公債。
　　　　　2.償還本金含債務基金還本數。</v>
      </c>
      <c r="B35" s="69"/>
      <c r="C35" s="69"/>
      <c r="D35" s="69"/>
      <c r="E35" s="66" t="str">
        <f>SUBSTITUTE(E38&amp;F38,CHAR(10),CHAR(10)&amp;"  　　　　　")</f>
        <v>Explanation：1.The figures are based on actual transactions; since 2002 the Second Category Public Bonds have been excluded.
  　　　　　2.The figures of Principals Repayment include Debt Service Funds.</v>
      </c>
      <c r="F35" s="66"/>
      <c r="G35" s="66"/>
      <c r="H35" s="66"/>
      <c r="I35" s="66"/>
    </row>
    <row r="36" spans="1:9" s="16" customFormat="1" ht="23.1" customHeight="1">
      <c r="A36" s="69" t="str">
        <f>SUBSTITUTE(A39&amp;B39,CHAR(10),CHAR(10)&amp;"　　　　　")</f>
        <v>附　　註：* 88年度、89年度、90年不包含代發行非營業基金交通部所屬之交通建設基金公債分別為360億元、235億元
　　　　　  及370億元。</v>
      </c>
      <c r="B36" s="69"/>
      <c r="C36" s="69"/>
      <c r="D36" s="69"/>
      <c r="E36" s="66" t="str">
        <f>SUBSTITUTE(E39&amp;F39,CHAR(10),CHAR(10)&amp;"　　   ")</f>
        <v>Note：* Figures of NT$36 billion in FY 1999, NT$23.5 billion in FY 2000, NT$37 billion in 2001 Construction Bonds Category B,
　　     and Communication Construction Fund are excluded.</v>
      </c>
      <c r="F36" s="66"/>
      <c r="G36" s="66"/>
      <c r="H36" s="66"/>
      <c r="I36" s="66"/>
    </row>
    <row r="37" spans="1:9" hidden="1">
      <c r="A37" s="43" t="s">
        <v>2</v>
      </c>
      <c r="B37" s="43" t="s">
        <v>26</v>
      </c>
      <c r="E37" s="49" t="s">
        <v>4</v>
      </c>
      <c r="F37" s="51" t="s">
        <v>55</v>
      </c>
    </row>
    <row r="38" spans="1:9" ht="85.5" hidden="1">
      <c r="A38" s="43" t="s">
        <v>0</v>
      </c>
      <c r="B38" s="44" t="s">
        <v>25</v>
      </c>
      <c r="E38" s="49" t="s">
        <v>5</v>
      </c>
      <c r="F38" s="50" t="s">
        <v>54</v>
      </c>
    </row>
    <row r="39" spans="1:9" ht="127.5" hidden="1">
      <c r="A39" s="43" t="s">
        <v>3</v>
      </c>
      <c r="B39" s="44" t="s">
        <v>24</v>
      </c>
      <c r="E39" s="49" t="s">
        <v>6</v>
      </c>
      <c r="F39" s="50" t="s">
        <v>53</v>
      </c>
    </row>
  </sheetData>
  <mergeCells count="19">
    <mergeCell ref="A1:D1"/>
    <mergeCell ref="D3:D4"/>
    <mergeCell ref="E1:I1"/>
    <mergeCell ref="E36:I36"/>
    <mergeCell ref="A34:D34"/>
    <mergeCell ref="E34:I34"/>
    <mergeCell ref="A35:D35"/>
    <mergeCell ref="A36:D36"/>
    <mergeCell ref="E35:I35"/>
    <mergeCell ref="A3:B6"/>
    <mergeCell ref="D5:D6"/>
    <mergeCell ref="C5:C6"/>
    <mergeCell ref="G5:G6"/>
    <mergeCell ref="G2:I2"/>
    <mergeCell ref="H3:I6"/>
    <mergeCell ref="E3:F3"/>
    <mergeCell ref="E4:F4"/>
    <mergeCell ref="G3:G4"/>
    <mergeCell ref="C3:C4"/>
  </mergeCells>
  <phoneticPr fontId="1" type="noConversion"/>
  <printOptions horizontalCentered="1"/>
  <pageMargins left="0.78740157480314965" right="0.78740157480314965" top="0.59055118110236227" bottom="1.3779527559055118" header="0.39370078740157483" footer="1.1811023622047245"/>
  <pageSetup paperSize="9" firstPageNumber="52" orientation="portrait" useFirstPageNumber="1" horizontalDpi="65532" r:id="rId1"/>
  <headerFooter differentOddEven="1">
    <oddHeader>&amp;L&amp;"細明體"&amp;9 &amp;P　114年財政統計</oddHeader>
    <evenHeader>&amp;R&amp;"細明體"&amp;9 114年財政統計　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GOTAC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關笠宏</cp:lastModifiedBy>
  <cp:lastPrinted>2010-07-09T07:51:40Z</cp:lastPrinted>
  <dcterms:created xsi:type="dcterms:W3CDTF">2001-11-06T09:07:39Z</dcterms:created>
  <dcterms:modified xsi:type="dcterms:W3CDTF">2026-06-26T02:25:24Z</dcterms:modified>
</cp:coreProperties>
</file>