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M:\賦稅統計科\Year_Fin\114電子書\htm\"/>
    </mc:Choice>
  </mc:AlternateContent>
  <bookViews>
    <workbookView xWindow="0" yWindow="0" windowWidth="28800" windowHeight="14535"/>
  </bookViews>
  <sheets>
    <sheet name="表(1)" sheetId="1" r:id="rId1"/>
    <sheet name="表(2)" sheetId="2" r:id="rId2"/>
    <sheet name="表(3)" sheetId="3" r:id="rId3"/>
    <sheet name="表(4)" sheetId="4" r:id="rId4"/>
  </sheets>
  <calcPr calcId="162913"/>
</workbook>
</file>

<file path=xl/calcChain.xml><?xml version="1.0" encoding="utf-8"?>
<calcChain xmlns="http://schemas.openxmlformats.org/spreadsheetml/2006/main">
  <c r="F2" i="4" l="1"/>
  <c r="A2" i="4"/>
  <c r="F2" i="3"/>
  <c r="A2" i="3"/>
  <c r="F2" i="2"/>
  <c r="A2" i="2"/>
  <c r="F39" i="1"/>
  <c r="A39" i="1"/>
  <c r="F38" i="1"/>
  <c r="A38" i="1"/>
  <c r="F2" i="1"/>
  <c r="A2" i="1"/>
</calcChain>
</file>

<file path=xl/sharedStrings.xml><?xml version="1.0" encoding="utf-8"?>
<sst xmlns="http://schemas.openxmlformats.org/spreadsheetml/2006/main" count="312" uniqueCount="214">
  <si>
    <t>表2-9. 中央政府公債實況彙總 (1/4)</t>
  </si>
  <si>
    <t>資料來源：</t>
  </si>
  <si>
    <t>Table 2-9.  Summary of Central Government Bonds (1/4)</t>
  </si>
  <si>
    <t>實　　銷　　數</t>
  </si>
  <si>
    <t>Issues</t>
  </si>
  <si>
    <t>Interest</t>
  </si>
  <si>
    <t>本　　金</t>
  </si>
  <si>
    <t>利　　息</t>
  </si>
  <si>
    <t>項　　　　　目</t>
  </si>
  <si>
    <t>償　　　還　　　數</t>
  </si>
  <si>
    <t>Amount Paid</t>
  </si>
  <si>
    <t>本　　　金</t>
  </si>
  <si>
    <t>利　　　息</t>
  </si>
  <si>
    <t>結　　欠　　數</t>
  </si>
  <si>
    <t>剩餘基金收回數</t>
  </si>
  <si>
    <t>Amounts Owed</t>
  </si>
  <si>
    <t>Item</t>
  </si>
  <si>
    <t>中央政府建設公債78年度甲種第
1-2期債票</t>
  </si>
  <si>
    <t>(At the end of</t>
  </si>
  <si>
    <t>（截至</t>
  </si>
  <si>
    <t>Source：</t>
  </si>
  <si>
    <t>表2-9. 中央政府公債實況彙總 (2/4)</t>
  </si>
  <si>
    <t>Table 2-9.  Summary of Central Government Bonds (2/4)</t>
  </si>
  <si>
    <t>中華民國48年短期公債</t>
  </si>
  <si>
    <t xml:space="preserve"> Dec. 31, 2025)</t>
  </si>
  <si>
    <t>114年12月底止）</t>
  </si>
  <si>
    <t>Construction Bonds Category A, 1st-2nd
 issues FY 1989 Central Gov't</t>
  </si>
  <si>
    <t>中央政府建設公債95年度甲種第
1-7期債票</t>
  </si>
  <si>
    <t>中央政府建設公債98年度甲種第
1-6期債票</t>
  </si>
  <si>
    <t>表2-9. 中央政府公債實況彙總 (3/4)</t>
  </si>
  <si>
    <t>Construction Bonds Category A, lst-7th
 issues CY 2006 Central Gov't</t>
  </si>
  <si>
    <t>Construction Bonds Category A, lst-6th
 issues CY 2009 Central Gov't</t>
  </si>
  <si>
    <t>Table 2-9.  Summary of Central Government Bonds (3/4)</t>
  </si>
  <si>
    <t>振興經濟擴大公共建設特別預算
(99年度)</t>
  </si>
  <si>
    <t>振興經濟擴大公共建設特別預算
(100年度)</t>
  </si>
  <si>
    <t>中央政府建設公債99年度甲種第
1-9期債票</t>
  </si>
  <si>
    <t>單位：新臺幣千元</t>
  </si>
  <si>
    <t>Unit：NT$ 1,000</t>
  </si>
  <si>
    <t>Construction Bonds Category A, 1st-2nd
 issues FY 1991 Central Gov't</t>
  </si>
  <si>
    <t>Principal</t>
  </si>
  <si>
    <t>Amounts Not Cashed by Bond Bearers</t>
  </si>
  <si>
    <t>表2-9. 中央政府公債實況彙總 (4/4)</t>
  </si>
  <si>
    <t>Table 2-9.  Summary of Central Government Bonds (4/4)</t>
  </si>
  <si>
    <t>易淹水地區水患治理計畫第3期
特別預算(100年度)</t>
  </si>
  <si>
    <t>Special Budget for Economic Stimulus and 
 Expansion (CY 2010)</t>
  </si>
  <si>
    <t>Special Budget for Economic Stimulus and 
 Expansion (CY 2011)</t>
  </si>
  <si>
    <t>財政部國庫署。</t>
  </si>
  <si>
    <t>中華民國49年短期公債</t>
  </si>
  <si>
    <t>中華民國50年短期公債</t>
  </si>
  <si>
    <t>中華民國51年短期公債</t>
  </si>
  <si>
    <t>中華民國53年公債</t>
  </si>
  <si>
    <t>中華民國54年公債</t>
  </si>
  <si>
    <t>中華民國55年公債</t>
  </si>
  <si>
    <t>中華民國55年度愛國公債</t>
  </si>
  <si>
    <t>中華民國56年度公債</t>
  </si>
  <si>
    <t>中華民國56年度愛國公債</t>
  </si>
  <si>
    <t>中華民國57年度公債</t>
  </si>
  <si>
    <t>中華民國57年度愛國公債</t>
  </si>
  <si>
    <t>中華民國58年度公債</t>
  </si>
  <si>
    <t>中華民國59年度公債</t>
  </si>
  <si>
    <t>中華民國60年度公債</t>
  </si>
  <si>
    <t>中華民國61年度公債</t>
  </si>
  <si>
    <t>中華民國62年度公債</t>
  </si>
  <si>
    <t>中央政府興建臺灣區高速公路第
1期建設公債(甲種)</t>
  </si>
  <si>
    <t>中央政府建設公債甲種第1-11期
債票</t>
  </si>
  <si>
    <t>中央政府建設公債70年度甲種第
1期債票</t>
  </si>
  <si>
    <t>中央政府建設公債71年度甲種第
1-3期債票</t>
  </si>
  <si>
    <t>中央政府建設公債72年度甲種第
1-4期債票</t>
  </si>
  <si>
    <t>中央政府建設公債73年度甲種第
1-2期債票</t>
  </si>
  <si>
    <t>中央政府建設公債74年度甲種第
1-9期債票</t>
  </si>
  <si>
    <t>中央政府建設公債75年度甲種第
1-4期債票</t>
  </si>
  <si>
    <t>中央政府建設公債76年度甲種第
1-2期債票</t>
  </si>
  <si>
    <t>中央政府建設公債77年度甲種第
1-3期債票</t>
  </si>
  <si>
    <t>中央政府興建臺灣北部區域第二
高速公路建設公債乙種第1-4期
債票</t>
  </si>
  <si>
    <t>National Treasury Administration, Ministry of Finance.</t>
  </si>
  <si>
    <t>FY 1959 Short-term Bonds</t>
  </si>
  <si>
    <t>FY 1960 Short-term Bonds</t>
  </si>
  <si>
    <t>FY 1961 Short-term Bonds</t>
  </si>
  <si>
    <t>FY 1962 Short-term Bonds</t>
  </si>
  <si>
    <t>FY 1964 Bonds</t>
  </si>
  <si>
    <t>FY 1965 Bonds</t>
  </si>
  <si>
    <t>FY 1966 Bonds</t>
  </si>
  <si>
    <t>FY 1966 Patriotic Bonds</t>
  </si>
  <si>
    <t>FY 1967 Bonds</t>
  </si>
  <si>
    <t>FY 1967 Patriotic Bonds</t>
  </si>
  <si>
    <t>FY 1968 Bonds</t>
  </si>
  <si>
    <t>FY 1968 Patriotic Bonds</t>
  </si>
  <si>
    <t>FY 1969 Bonds</t>
  </si>
  <si>
    <t>FY 1970 Bonds</t>
  </si>
  <si>
    <t>FY 1971 Bonds</t>
  </si>
  <si>
    <t>FY 1972 Bonds</t>
  </si>
  <si>
    <t>FY 1973 Bonds</t>
  </si>
  <si>
    <t>Construction Bonds Category A,
 Freeway lst stage</t>
  </si>
  <si>
    <t>Central Gov't Construction Bonds
 Category A, lst~11th issues</t>
  </si>
  <si>
    <t>Construction Bonds Category A, 1st
 issues FY 1981 Central Gov't</t>
  </si>
  <si>
    <t>Construction Bonds Category A, 1st-3rd
 issues FY 1982 Central Gov't</t>
  </si>
  <si>
    <t>Construction Bonds Category A, 1st-4th
 issues FY 1983 Central Gov't</t>
  </si>
  <si>
    <t>Construction Bonds Category A, 1st-2nd
 issues FY 1984 Central Gov't</t>
  </si>
  <si>
    <t>Construction Bonds Category A, 1st-9th
 issues FY 1985 Central Gov't</t>
  </si>
  <si>
    <t>Construction Bonds Category A, 1st-4th
 issues FY 1986 Central Gov't</t>
  </si>
  <si>
    <t>Construction Bonds Category A, 1st-2nd
 issues FY 1987 Central Gov't</t>
  </si>
  <si>
    <t>Construction Bonds Category A, 1st-3rd
 issues FY 1988 Central Gov't</t>
  </si>
  <si>
    <t>Construction Bonds North Second Freeway
 B, 1st-4th issues</t>
  </si>
  <si>
    <t>中央政府建設公債80年度甲種第
1-2期債票</t>
  </si>
  <si>
    <t>中央政府建設公債81年度甲種第
1-6期債票</t>
  </si>
  <si>
    <t>中央政府建設公債82年度甲種第
1-6期債票</t>
  </si>
  <si>
    <t>中央政府重大交通建設公債乙種
第1-10期債票</t>
  </si>
  <si>
    <t>中央政府建設公債83年度甲種第
1-3期債票</t>
  </si>
  <si>
    <t>中央政府建設公債84年度甲種第
1-2期債票</t>
  </si>
  <si>
    <t>中央政府建設公債85年度甲種第
1-4期債票</t>
  </si>
  <si>
    <t>中央政府建設公債86年度甲種第
1-4期債票</t>
  </si>
  <si>
    <t>中央政府重大交通建設公債(甲種)</t>
  </si>
  <si>
    <t>中央政府建設公債87年度甲種第
2及4期債票</t>
  </si>
  <si>
    <t>中央政府建設公債88年度甲種第
1-3期債票</t>
  </si>
  <si>
    <t>交通建設基金建設公債乙種債票</t>
  </si>
  <si>
    <t>中央政府建設公債89年度甲種第
1-14期債票</t>
  </si>
  <si>
    <t>債務基金</t>
  </si>
  <si>
    <t>921震災特別預算</t>
  </si>
  <si>
    <t>SARS防疫特別預算</t>
  </si>
  <si>
    <t>中央政府建設公債90年度甲種第
1-8期債票</t>
  </si>
  <si>
    <t>中央政府建設公債91年度甲種第
1-11期債票</t>
  </si>
  <si>
    <t>中央政府建設公債92年度甲種第
1-10期債票</t>
  </si>
  <si>
    <t>中央政府建設公債92年度甲種
(追加預算)</t>
  </si>
  <si>
    <t>中央政府建設公債93年度甲種第
1-9期債票</t>
  </si>
  <si>
    <t>中央政府建設公債94年度甲種第
1-8期債票</t>
  </si>
  <si>
    <t>Construction Bonds Category A, 1st-6th
 issues FY 1992 Central Gov't</t>
  </si>
  <si>
    <t>Construction Bonds Category A, 1st-6th
 issues FY 1993 Central Gov't</t>
  </si>
  <si>
    <t>Communication Construction Bonds Category
 B, 1st-10th issues Central Gov't</t>
  </si>
  <si>
    <t>Construction Bonds Category A, 1st-3rd
 issues FY 1994 Central Gov't</t>
  </si>
  <si>
    <t>Construction Bonds Category A, 1st-2nd
  issues FY 1995 Central Gov't</t>
  </si>
  <si>
    <t>Construction Bonds Category A, 1st-4th
 issues FY 1996 Central Gov't</t>
  </si>
  <si>
    <t>Construction Bonds Category A, 1st-4th
 issues FY 1997 Central Gov't</t>
  </si>
  <si>
    <t>Communication Construction Bonds Category
 A</t>
  </si>
  <si>
    <t>Construction Bonds Category A, 2nd &amp; 4th
 issues FY 1998 Central Gov't</t>
  </si>
  <si>
    <t>Construction Bonds Category A, lst-3rd
 issues FY 1999 Central Gov't</t>
  </si>
  <si>
    <t>Construction Bonds Category B,
 Communication Construction Fund</t>
  </si>
  <si>
    <t>Construction Bonds Category A, lst-14th
 issues FY 2000 Central Gov't</t>
  </si>
  <si>
    <t>Debt Funds</t>
  </si>
  <si>
    <t>Special Budget for 921 Quake Disaster 
Rebuilding</t>
  </si>
  <si>
    <t>Special Budget for SARS Immunizing</t>
  </si>
  <si>
    <t>Construction Bonds Category A, lst-8th
 issues CY 2001 Central Gov't</t>
  </si>
  <si>
    <t>Construction Bonds Category A, lst-11th
 issues CY 2002 Central Gov't</t>
  </si>
  <si>
    <t>Construction Bonds Category A, lst-10th
 issues CY 2003 Central Gov't</t>
  </si>
  <si>
    <t>Construction Bonds Category A, CY 2003
 Central Gov't (increased budget)</t>
  </si>
  <si>
    <t>Construction Bonds Category A, lst-9th
 issues CY 2004 Central Gov't</t>
  </si>
  <si>
    <t>Construction Bonds Category A, lst-8th
 issues CY 2005 Central Gov't</t>
  </si>
  <si>
    <t>中央政府建設公債100年度甲種
第1-9期債票</t>
  </si>
  <si>
    <t>中央政府建設公債101年度甲種
第1-9期債票</t>
  </si>
  <si>
    <t>中央政府建設公債102年度甲種
第1-11期債票</t>
  </si>
  <si>
    <t>中央政府建設公債103年度甲種
第1-16期債票</t>
  </si>
  <si>
    <t>中央政府建設公債104年度甲種
第1-14期債票</t>
  </si>
  <si>
    <t>中央政府建設公債105年度甲種
第1-14期債票</t>
  </si>
  <si>
    <t>中央政府建設公債106年度甲種
第1-11期債票</t>
  </si>
  <si>
    <t>擴大公共建設投資計畫(甲種)</t>
  </si>
  <si>
    <t>民航事業作業基金</t>
  </si>
  <si>
    <t>國道公路建設管理基金</t>
  </si>
  <si>
    <t>鐵道發展基金</t>
  </si>
  <si>
    <t>非營業特種基金(乙種)</t>
  </si>
  <si>
    <t>中央政府振興經濟消費券發放特
別預算</t>
  </si>
  <si>
    <t>石門水庫及其集水區整治計畫第
1期特別預算</t>
  </si>
  <si>
    <t>振興經濟擴大公共建設特別預算
(98年度)</t>
  </si>
  <si>
    <t>易淹水地區水患治理計劃第2期
特別預算</t>
  </si>
  <si>
    <t>石門水庫及其集水區整治計畫第
2期特別預算</t>
  </si>
  <si>
    <t>莫拉克颱風災後重建特別預算(
98年度)</t>
  </si>
  <si>
    <t>Construction Bonds Category A, lst-9th
 issues CY 2010 Central Gov't</t>
  </si>
  <si>
    <t>Construction Bonds Category A, lst-9th
 issues CY 2011 Central Gov't</t>
  </si>
  <si>
    <t>Construction Bonds Category A, lst-9th
 issues CY 2012 Central Gov't</t>
  </si>
  <si>
    <t>Construction Bonds Category A, lst-11th
 issues CY 2013 Central Gov't</t>
  </si>
  <si>
    <t>Construction Bonds Category A, lst-16th
 issues CY 2014 Central Gov't</t>
  </si>
  <si>
    <t>Construction Bonds Category A, lst-14th
 issues CY 2015 Central Gov't</t>
  </si>
  <si>
    <t>Construction Bonds Category A, lst-14th
 issues CY 2016 Central Gov't</t>
  </si>
  <si>
    <t>Construction Bonds Category A, lst-11th
 issues CY 2017 Central Gov't</t>
  </si>
  <si>
    <t>Construction Bonds Category A,
 Expansion Plan of Infrastructure Investment</t>
  </si>
  <si>
    <t>Civil Aviation Operation Fund</t>
  </si>
  <si>
    <t>National Highway Construction Management Fund</t>
  </si>
  <si>
    <t>Railway Development Fund</t>
  </si>
  <si>
    <t>Construction Bonds Category B,
 Nonprofit Special Funds</t>
  </si>
  <si>
    <t>Special Budget for the Distribution of 
 Economy-boosting Shopping Vouchers
 Issued by the Central Government</t>
  </si>
  <si>
    <t>Special Budget for 1st Phase of Shihmen 
 Reservoir and Its Catchment Area
 Remediation Plan</t>
  </si>
  <si>
    <t>Special Budget for Economic Stimulus and 
 Expansion (CY 2009)</t>
  </si>
  <si>
    <t>Special Budget for 2nd Phase of Flood
 Management Plan</t>
  </si>
  <si>
    <t>Special Budget for 2nd Phase of Shihmen 
 Reservoir and Its Catchment Area
 Remediation Plan</t>
  </si>
  <si>
    <t>Special Budget for Morakot Reconstruction
 (CY 2009)</t>
  </si>
  <si>
    <t>流域綜合治理計畫第2期特別預
算(106年度)</t>
  </si>
  <si>
    <t>前瞻基礎建設計畫第1期特別預
算(106年度)</t>
  </si>
  <si>
    <t>102年度總預算(106年度保留)</t>
  </si>
  <si>
    <t>103年度總預算(106年度保留)</t>
  </si>
  <si>
    <t>104年度總預算(106年度保留)</t>
  </si>
  <si>
    <t>前瞻基礎建設計畫第1期特別預
算(107年度)</t>
  </si>
  <si>
    <t>前瞻基礎建設計畫第2期特別預
算(108年度)</t>
  </si>
  <si>
    <t>前瞻基礎建設計畫第2期特別預
算(109年度)</t>
  </si>
  <si>
    <t>前瞻基礎建設計畫第3期特別預
算(111年度)</t>
  </si>
  <si>
    <t>前瞻基礎建設計畫第4期特別預
算(113年度)</t>
  </si>
  <si>
    <t>嚴重特殊傳染性肺炎及紓困振興
特別預算(109年度)</t>
  </si>
  <si>
    <t>嚴重特殊傳染性肺炎及紓困振興
特別預算(110年度)</t>
  </si>
  <si>
    <t>嚴重特殊傳染性肺炎及紓困振興
特別預算(111年度)</t>
  </si>
  <si>
    <t>嚴重特殊傳染性肺炎及紓困振興
特別預算(112年度)</t>
  </si>
  <si>
    <t>　　總　　　　　　　　　計</t>
  </si>
  <si>
    <t>Special Budget for 3rd Phase of Flood
 Management Plan (CY 2011)</t>
  </si>
  <si>
    <t>Special Budget for 2nd Phase of Comprehensive
 Watershed Management Plan (CY 2017)</t>
  </si>
  <si>
    <t>Special Budget for 1st Phase of Forward-Looking
 Infrastructure Construction (CY 2017)</t>
  </si>
  <si>
    <t>CY 2013 Total Budget (Number of Financial
 Accounts Pending CY 2017)</t>
  </si>
  <si>
    <t>CY 2014 Total Budget (Number of Financial
 Accounts Pending CY 2017)</t>
  </si>
  <si>
    <t>CY 2015 Total Budget (Number of Financial
 Accounts Pending CY 2017)</t>
  </si>
  <si>
    <t>Special Budget for 1st Phase of Forward-Looking
 Infrastructure Construction (CY 2018)</t>
  </si>
  <si>
    <t>Special Budget for 2nd Phase oC Forward-Looking
 Infrastructure Construction (CY 2019)</t>
  </si>
  <si>
    <t>Special Budget for 2nd Phase of Forward-Looking
 Infrastructure Construction (CY 2020)</t>
  </si>
  <si>
    <t>Special Budget for3nd Phase of Forward-Looking
 Infrastructure Construction (CY 2022)</t>
  </si>
  <si>
    <t>Special Budget for 4nd Phase of Forward-Looking
 Infrastructure Construction (CY 2024)</t>
  </si>
  <si>
    <t>Special Budget for COVID-19 and 
 Economic Relief (CY 2020)</t>
  </si>
  <si>
    <t>Special Budget for COVID-19 and 
 Ec1nomic Relief (CY 2021)</t>
  </si>
  <si>
    <t>Special Budget for COVID-19 and 
 Ec1nomic Relief (CY 2022)</t>
  </si>
  <si>
    <t>Special Budget for COVID-19 and 
 Ec1nomic Relief (CY 2023)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</si>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</sst>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1" formatCode="##,###,###,##0\ "/>
    <numFmt numFmtId="182" formatCode="##,###,###,##0\ ;\-##,###,###,##0\ ;&quot;-&quot;\ "/>
  </numFmts>
  <fonts count="39">
    <font>
      <sz val="12"/>
      <name val="新細明體"/>
      <charset val="136"/>
    </font>
    <font>
      <sz val="9"/>
      <name val="新細明體"/>
      <charset val="136"/>
    </font>
    <font>
      <sz val="11"/>
      <name val="標楷體"/>
      <charset val="136"/>
    </font>
    <font>
      <sz val="11"/>
      <name val="Times New Roman"/>
    </font>
    <font>
      <sz val="12"/>
      <name val="新細明體"/>
      <charset val="136"/>
    </font>
    <font>
      <sz val="10"/>
      <name val="Times New Roman"/>
    </font>
    <font>
      <sz val="10"/>
      <name val="新細明體"/>
      <charset val="136"/>
    </font>
    <font>
      <sz val="12"/>
      <name val="Times New Roman"/>
    </font>
    <font>
      <sz val="9.25"/>
      <name val="標楷體"/>
      <charset val="136"/>
    </font>
    <font>
      <sz val="9.25"/>
      <name val="新細明體"/>
      <charset val="136"/>
    </font>
    <font>
      <sz val="9.25"/>
      <name val="Times New Roman"/>
    </font>
    <font>
      <sz val="15"/>
      <name val="標楷體"/>
      <charset val="136"/>
    </font>
    <font>
      <sz val="8.25"/>
      <name val="標楷體"/>
      <charset val="136"/>
    </font>
    <font>
      <sz val="8.25"/>
      <name val="新細明體"/>
      <charset val="136"/>
    </font>
    <font>
      <sz val="15"/>
      <name val="新細明體"/>
      <charset val="136"/>
    </font>
    <font>
      <sz val="9.25"/>
      <name val="細明體"/>
      <charset val="136"/>
    </font>
    <font>
      <sz val="8.25"/>
      <name val="細明體"/>
      <charset val="136"/>
    </font>
    <font>
      <sz val="11"/>
      <name val="微軟正黑體"/>
      <charset val="136"/>
    </font>
    <font>
      <sz val="12"/>
      <color theme="1"/>
      <name val="新細明體"/>
      <charset val="136"/>
      <scheme val="minor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9.25"/>
      <name val="新細明體"/>
      <family val="1"/>
      <charset val="136"/>
    </font>
    <font>
      <sz val="12"/>
      <name val="微軟正黑體"/>
      <charset val="136"/>
    </font>
    <font>
      <sz val="13"/>
      <name val="微軟正黑體"/>
      <charset val="136"/>
    </font>
    <font>
      <sz val="8"/>
      <name val="新細明體"/>
      <charset val="136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3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2">
    <xf numFmtId="0" fontId="0" fillId="2" borderId="0"/>
    <xf numFmtId="0" fontId="18" fillId="3" borderId="0" applyNumberFormat="0" applyAlignment="0" applyProtection="0">
      <alignment vertical="center"/>
    </xf>
    <xf numFmtId="0" fontId="18" fillId="4" borderId="0" applyNumberFormat="0" applyAlignment="0" applyProtection="0">
      <alignment vertical="center"/>
    </xf>
    <xf numFmtId="0" fontId="18" fillId="5" borderId="0" applyNumberFormat="0" applyAlignment="0" applyProtection="0">
      <alignment vertical="center"/>
    </xf>
    <xf numFmtId="0" fontId="18" fillId="6" borderId="0" applyNumberFormat="0" applyAlignment="0" applyProtection="0">
      <alignment vertical="center"/>
    </xf>
    <xf numFmtId="0" fontId="18" fillId="7" borderId="0" applyNumberFormat="0" applyAlignment="0" applyProtection="0">
      <alignment vertical="center"/>
    </xf>
    <xf numFmtId="0" fontId="18" fillId="8" borderId="0" applyNumberFormat="0" applyAlignment="0" applyProtection="0">
      <alignment vertical="center"/>
    </xf>
    <xf numFmtId="0" fontId="18" fillId="9" borderId="0" applyNumberFormat="0" applyAlignment="0" applyProtection="0">
      <alignment vertical="center"/>
    </xf>
    <xf numFmtId="0" fontId="18" fillId="10" borderId="0" applyNumberFormat="0" applyAlignment="0" applyProtection="0">
      <alignment vertical="center"/>
    </xf>
    <xf numFmtId="0" fontId="18" fillId="11" borderId="0" applyNumberFormat="0" applyAlignment="0" applyProtection="0">
      <alignment vertical="center"/>
    </xf>
    <xf numFmtId="0" fontId="18" fillId="12" borderId="0" applyNumberFormat="0" applyAlignment="0" applyProtection="0">
      <alignment vertical="center"/>
    </xf>
    <xf numFmtId="0" fontId="18" fillId="13" borderId="0" applyNumberFormat="0" applyAlignment="0" applyProtection="0">
      <alignment vertical="center"/>
    </xf>
    <xf numFmtId="0" fontId="18" fillId="14" borderId="0" applyNumberFormat="0" applyAlignment="0" applyProtection="0">
      <alignment vertical="center"/>
    </xf>
    <xf numFmtId="0" fontId="19" fillId="15" borderId="0" applyNumberFormat="0" applyAlignment="0" applyProtection="0">
      <alignment vertical="center"/>
    </xf>
    <xf numFmtId="0" fontId="19" fillId="16" borderId="0" applyNumberFormat="0" applyAlignment="0" applyProtection="0">
      <alignment vertical="center"/>
    </xf>
    <xf numFmtId="0" fontId="19" fillId="17" borderId="0" applyNumberFormat="0" applyAlignment="0" applyProtection="0">
      <alignment vertical="center"/>
    </xf>
    <xf numFmtId="0" fontId="19" fillId="18" borderId="0" applyNumberFormat="0" applyAlignment="0" applyProtection="0">
      <alignment vertical="center"/>
    </xf>
    <xf numFmtId="0" fontId="19" fillId="19" borderId="0" applyNumberFormat="0" applyAlignment="0" applyProtection="0">
      <alignment vertical="center"/>
    </xf>
    <xf numFmtId="0" fontId="19" fillId="20" borderId="0" applyNumberFormat="0" applyAlignment="0" applyProtection="0">
      <alignment vertical="center"/>
    </xf>
    <xf numFmtId="0" fontId="20" fillId="21" borderId="0" applyNumberFormat="0" applyAlignment="0" applyProtection="0">
      <alignment vertical="center"/>
    </xf>
    <xf numFmtId="0" fontId="21" fillId="2" borderId="1" applyNumberFormat="0" applyAlignment="0" applyProtection="0">
      <alignment vertical="center"/>
    </xf>
    <xf numFmtId="0" fontId="22" fillId="22" borderId="0" applyNumberFormat="0" applyAlignment="0" applyProtection="0">
      <alignment vertical="center"/>
    </xf>
    <xf numFmtId="0" fontId="23" fillId="23" borderId="2" applyNumberFormat="0" applyAlignment="0" applyProtection="0">
      <alignment vertical="center"/>
    </xf>
    <xf numFmtId="0" fontId="24" fillId="2" borderId="3" applyNumberFormat="0" applyAlignment="0" applyProtection="0">
      <alignment vertical="center"/>
    </xf>
    <xf numFmtId="0" fontId="4" fillId="24" borderId="4" applyNumberFormat="0" applyFont="0" applyAlignment="0" applyProtection="0">
      <alignment vertical="center"/>
    </xf>
    <xf numFmtId="0" fontId="25" fillId="2" borderId="0" applyNumberFormat="0" applyAlignment="0" applyProtection="0">
      <alignment vertical="center"/>
    </xf>
    <xf numFmtId="0" fontId="19" fillId="25" borderId="0" applyNumberFormat="0" applyAlignment="0" applyProtection="0">
      <alignment vertical="center"/>
    </xf>
    <xf numFmtId="0" fontId="19" fillId="26" borderId="0" applyNumberFormat="0" applyAlignment="0" applyProtection="0">
      <alignment vertical="center"/>
    </xf>
    <xf numFmtId="0" fontId="19" fillId="27" borderId="0" applyNumberFormat="0" applyAlignment="0" applyProtection="0">
      <alignment vertical="center"/>
    </xf>
    <xf numFmtId="0" fontId="19" fillId="28" borderId="0" applyNumberFormat="0" applyAlignment="0" applyProtection="0">
      <alignment vertical="center"/>
    </xf>
    <xf numFmtId="0" fontId="19" fillId="29" borderId="0" applyNumberFormat="0" applyAlignment="0" applyProtection="0">
      <alignment vertical="center"/>
    </xf>
    <xf numFmtId="0" fontId="19" fillId="30" borderId="0" applyNumberFormat="0" applyAlignment="0" applyProtection="0">
      <alignment vertical="center"/>
    </xf>
    <xf numFmtId="0" fontId="26" fillId="2" borderId="0" applyNumberFormat="0" applyAlignment="0" applyProtection="0">
      <alignment vertical="center"/>
    </xf>
    <xf numFmtId="0" fontId="27" fillId="2" borderId="5" applyNumberFormat="0" applyAlignment="0" applyProtection="0">
      <alignment vertical="center"/>
    </xf>
    <xf numFmtId="0" fontId="28" fillId="2" borderId="6" applyNumberFormat="0" applyAlignment="0" applyProtection="0">
      <alignment vertical="center"/>
    </xf>
    <xf numFmtId="0" fontId="29" fillId="2" borderId="7" applyNumberFormat="0" applyAlignment="0" applyProtection="0">
      <alignment vertical="center"/>
    </xf>
    <xf numFmtId="0" fontId="29" fillId="2" borderId="0" applyNumberFormat="0" applyAlignment="0" applyProtection="0">
      <alignment vertical="center"/>
    </xf>
    <xf numFmtId="0" fontId="30" fillId="31" borderId="2" applyNumberFormat="0" applyAlignment="0" applyProtection="0">
      <alignment vertical="center"/>
    </xf>
    <xf numFmtId="0" fontId="31" fillId="23" borderId="8" applyNumberFormat="0" applyAlignment="0" applyProtection="0">
      <alignment vertical="center"/>
    </xf>
    <xf numFmtId="0" fontId="32" fillId="32" borderId="9" applyNumberFormat="0" applyAlignment="0" applyProtection="0">
      <alignment vertical="center"/>
    </xf>
    <xf numFmtId="0" fontId="33" fillId="33" borderId="0" applyNumberFormat="0" applyAlignment="0" applyProtection="0">
      <alignment vertical="center"/>
    </xf>
    <xf numFmtId="0" fontId="34" fillId="2" borderId="0" applyNumberFormat="0" applyAlignment="0" applyProtection="0">
      <alignment vertical="center"/>
    </xf>
  </cellStyleXfs>
  <cellXfs count="82">
    <xf numFmtId="0" fontId="0" fillId="2" borderId="0" xfId="0" applyNumberFormat="1" applyFont="1" applyFill="1" applyBorder="1" applyAlignment="1" applyProtection="1"/>
    <xf numFmtId="0" fontId="15" fillId="2" borderId="30" xfId="0" applyNumberFormat="1" applyFont="1" applyFill="1" applyBorder="1" applyAlignment="1" applyProtection="1">
      <alignment horizontal="center" vertical="center" wrapText="1"/>
    </xf>
    <xf numFmtId="0" fontId="15" fillId="2" borderId="25" xfId="0" applyNumberFormat="1" applyFont="1" applyFill="1" applyBorder="1" applyAlignment="1" applyProtection="1">
      <alignment horizontal="center" vertical="center" wrapText="1"/>
    </xf>
    <xf numFmtId="0" fontId="17" fillId="2" borderId="0" xfId="0" applyNumberFormat="1" applyFont="1" applyFill="1" applyBorder="1" applyAlignment="1" applyProtection="1">
      <alignment horizontal="center" vertical="center"/>
    </xf>
    <xf numFmtId="0" fontId="14" fillId="2" borderId="0" xfId="0" applyNumberFormat="1" applyFont="1" applyFill="1" applyBorder="1" applyAlignment="1" applyProtection="1">
      <alignment horizontal="center" vertical="center"/>
    </xf>
    <xf numFmtId="0" fontId="36" fillId="2" borderId="0" xfId="0" applyNumberFormat="1" applyFont="1" applyFill="1" applyBorder="1" applyAlignment="1" applyProtection="1">
      <alignment horizontal="center" vertical="center"/>
    </xf>
    <xf numFmtId="0" fontId="11" fillId="2" borderId="0" xfId="0" applyNumberFormat="1" applyFont="1" applyFill="1" applyBorder="1" applyAlignment="1" applyProtection="1">
      <alignment horizontal="center" vertical="center"/>
    </xf>
    <xf numFmtId="0" fontId="37" fillId="2" borderId="0" xfId="0" applyNumberFormat="1" applyFont="1" applyFill="1" applyBorder="1" applyAlignment="1" applyProtection="1">
      <alignment horizontal="center" vertical="center"/>
    </xf>
    <xf numFmtId="0" fontId="9" fillId="2" borderId="24" xfId="0" applyNumberFormat="1" applyFont="1" applyFill="1" applyBorder="1" applyAlignment="1" applyProtection="1">
      <alignment horizontal="center" vertical="center" wrapText="1"/>
    </xf>
    <xf numFmtId="0" fontId="9" fillId="2" borderId="27" xfId="0" applyNumberFormat="1" applyFont="1" applyFill="1" applyBorder="1" applyAlignment="1" applyProtection="1">
      <alignment horizontal="center" vertical="center" wrapText="1"/>
    </xf>
    <xf numFmtId="0" fontId="15" fillId="2" borderId="11" xfId="0" applyNumberFormat="1" applyFont="1" applyFill="1" applyBorder="1" applyAlignment="1" applyProtection="1">
      <alignment horizontal="center" vertical="center" wrapText="1"/>
    </xf>
    <xf numFmtId="0" fontId="15" fillId="2" borderId="29" xfId="0" applyNumberFormat="1" applyFont="1" applyFill="1" applyBorder="1" applyAlignment="1" applyProtection="1">
      <alignment horizontal="center" vertical="center" wrapText="1"/>
    </xf>
    <xf numFmtId="0" fontId="16" fillId="2" borderId="14" xfId="0" applyNumberFormat="1" applyFont="1" applyFill="1" applyBorder="1" applyAlignment="1" applyProtection="1">
      <alignment horizontal="left" vertical="center" wrapText="1"/>
    </xf>
    <xf numFmtId="0" fontId="15" fillId="2" borderId="26" xfId="0" applyNumberFormat="1" applyFont="1" applyFill="1" applyBorder="1" applyAlignment="1" applyProtection="1">
      <alignment horizontal="center" vertical="center" wrapText="1"/>
    </xf>
    <xf numFmtId="0" fontId="15" fillId="2" borderId="14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6" fillId="2" borderId="0" xfId="0" applyNumberFormat="1" applyFont="1" applyFill="1" applyBorder="1" applyAlignment="1" applyProtection="1"/>
    <xf numFmtId="0" fontId="10" fillId="2" borderId="10" xfId="0" applyNumberFormat="1" applyFont="1" applyFill="1" applyBorder="1" applyAlignment="1" applyProtection="1">
      <alignment horizontal="center" wrapText="1"/>
    </xf>
    <xf numFmtId="0" fontId="9" fillId="2" borderId="11" xfId="0" applyNumberFormat="1" applyFont="1" applyFill="1" applyBorder="1" applyAlignment="1" applyProtection="1">
      <alignment horizontal="center" wrapText="1"/>
    </xf>
    <xf numFmtId="0" fontId="3" fillId="2" borderId="12" xfId="0" applyNumberFormat="1" applyFont="1" applyFill="1" applyBorder="1" applyAlignment="1" applyProtection="1">
      <alignment horizontal="right" wrapText="1"/>
    </xf>
    <xf numFmtId="0" fontId="3" fillId="2" borderId="13" xfId="0" applyNumberFormat="1" applyFont="1" applyFill="1" applyBorder="1" applyAlignment="1" applyProtection="1">
      <alignment horizontal="right" wrapText="1"/>
    </xf>
    <xf numFmtId="0" fontId="8" fillId="2" borderId="14" xfId="0" applyNumberFormat="1" applyFont="1" applyFill="1" applyBorder="1" applyAlignment="1" applyProtection="1">
      <alignment horizontal="center" vertical="center" wrapText="1"/>
    </xf>
    <xf numFmtId="0" fontId="7" fillId="2" borderId="15" xfId="0" applyNumberFormat="1" applyFont="1" applyFill="1" applyBorder="1" applyAlignment="1" applyProtection="1">
      <alignment horizontal="right"/>
    </xf>
    <xf numFmtId="0" fontId="0" fillId="2" borderId="12" xfId="0" applyNumberFormat="1" applyFont="1" applyFill="1" applyBorder="1" applyAlignment="1" applyProtection="1">
      <alignment vertical="center"/>
    </xf>
    <xf numFmtId="0" fontId="5" fillId="2" borderId="12" xfId="0" applyNumberFormat="1" applyFont="1" applyFill="1" applyBorder="1" applyAlignment="1" applyProtection="1">
      <alignment horizontal="center"/>
    </xf>
    <xf numFmtId="0" fontId="9" fillId="2" borderId="13" xfId="0" applyNumberFormat="1" applyFont="1" applyFill="1" applyBorder="1" applyAlignment="1" applyProtection="1">
      <alignment horizontal="center" wrapText="1"/>
    </xf>
    <xf numFmtId="0" fontId="9" fillId="2" borderId="0" xfId="0" applyNumberFormat="1" applyFont="1" applyFill="1" applyBorder="1" applyAlignment="1" applyProtection="1">
      <alignment horizontal="center" wrapText="1"/>
    </xf>
    <xf numFmtId="0" fontId="5" fillId="2" borderId="12" xfId="0" applyNumberFormat="1" applyFont="1" applyFill="1" applyBorder="1" applyAlignment="1" applyProtection="1">
      <alignment horizontal="right" wrapText="1"/>
    </xf>
    <xf numFmtId="0" fontId="9" fillId="2" borderId="16" xfId="0" applyNumberFormat="1" applyFont="1" applyFill="1" applyBorder="1" applyAlignment="1" applyProtection="1">
      <alignment horizontal="center" wrapText="1"/>
    </xf>
    <xf numFmtId="0" fontId="3" fillId="2" borderId="17" xfId="0" applyNumberFormat="1" applyFont="1" applyFill="1" applyBorder="1" applyAlignment="1" applyProtection="1">
      <alignment horizontal="right" wrapText="1"/>
    </xf>
    <xf numFmtId="0" fontId="9" fillId="2" borderId="18" xfId="0" applyNumberFormat="1" applyFont="1" applyFill="1" applyBorder="1" applyAlignment="1" applyProtection="1">
      <alignment horizontal="center" wrapText="1"/>
    </xf>
    <xf numFmtId="0" fontId="3" fillId="2" borderId="19" xfId="0" applyNumberFormat="1" applyFont="1" applyFill="1" applyBorder="1" applyAlignment="1" applyProtection="1">
      <alignment horizontal="right" wrapText="1"/>
    </xf>
    <xf numFmtId="0" fontId="9" fillId="2" borderId="12" xfId="0" applyNumberFormat="1" applyFont="1" applyFill="1" applyBorder="1" applyAlignment="1" applyProtection="1">
      <alignment horizontal="center" wrapText="1"/>
    </xf>
    <xf numFmtId="0" fontId="9" fillId="2" borderId="17" xfId="0" applyNumberFormat="1" applyFont="1" applyFill="1" applyBorder="1" applyAlignment="1" applyProtection="1">
      <alignment horizontal="center" wrapText="1"/>
    </xf>
    <xf numFmtId="0" fontId="10" fillId="2" borderId="20" xfId="0" applyNumberFormat="1" applyFont="1" applyFill="1" applyBorder="1" applyAlignment="1" applyProtection="1">
      <alignment horizontal="center" wrapText="1"/>
    </xf>
    <xf numFmtId="0" fontId="7" fillId="2" borderId="21" xfId="0" applyNumberFormat="1" applyFont="1" applyFill="1" applyBorder="1" applyAlignment="1" applyProtection="1">
      <alignment horizontal="right"/>
    </xf>
    <xf numFmtId="0" fontId="9" fillId="2" borderId="19" xfId="0" applyNumberFormat="1" applyFont="1" applyFill="1" applyBorder="1" applyAlignment="1" applyProtection="1">
      <alignment horizontal="center" wrapText="1"/>
    </xf>
    <xf numFmtId="0" fontId="15" fillId="2" borderId="0" xfId="0" applyNumberFormat="1" applyFont="1" applyFill="1" applyBorder="1" applyAlignment="1" applyProtection="1">
      <alignment horizontal="center" vertical="center" wrapText="1"/>
    </xf>
    <xf numFmtId="0" fontId="15" fillId="2" borderId="18" xfId="0" applyNumberFormat="1" applyFont="1" applyFill="1" applyBorder="1" applyAlignment="1" applyProtection="1">
      <alignment horizontal="center" vertical="center" wrapText="1"/>
    </xf>
    <xf numFmtId="0" fontId="15" fillId="2" borderId="16" xfId="0" applyNumberFormat="1" applyFont="1" applyFill="1" applyBorder="1" applyAlignment="1" applyProtection="1">
      <alignment horizontal="center" wrapText="1"/>
    </xf>
    <xf numFmtId="0" fontId="15" fillId="2" borderId="11" xfId="0" applyNumberFormat="1" applyFont="1" applyFill="1" applyBorder="1" applyAlignment="1" applyProtection="1">
      <alignment horizontal="center" wrapText="1"/>
    </xf>
    <xf numFmtId="0" fontId="15" fillId="2" borderId="22" xfId="0" applyNumberFormat="1" applyFont="1" applyFill="1" applyBorder="1" applyAlignment="1" applyProtection="1">
      <alignment horizontal="center" vertical="center" wrapText="1"/>
    </xf>
    <xf numFmtId="0" fontId="15" fillId="2" borderId="12" xfId="0" applyNumberFormat="1" applyFont="1" applyFill="1" applyBorder="1" applyAlignment="1" applyProtection="1">
      <alignment horizontal="right" vertical="center"/>
    </xf>
    <xf numFmtId="0" fontId="16" fillId="2" borderId="0" xfId="0" applyNumberFormat="1" applyFont="1" applyFill="1" applyBorder="1" applyAlignment="1" applyProtection="1">
      <alignment horizontal="left" vertical="top" wrapText="1"/>
    </xf>
    <xf numFmtId="0" fontId="16" fillId="2" borderId="0" xfId="0" applyNumberFormat="1" applyFont="1" applyFill="1" applyBorder="1" applyAlignment="1" applyProtection="1"/>
    <xf numFmtId="0" fontId="16" fillId="2" borderId="0" xfId="0" applyFont="1"/>
    <xf numFmtId="181" fontId="35" fillId="2" borderId="10" xfId="0" applyNumberFormat="1" applyFont="1" applyFill="1" applyBorder="1" applyAlignment="1" applyProtection="1">
      <alignment horizontal="right" vertical="top"/>
    </xf>
    <xf numFmtId="181" fontId="35" fillId="2" borderId="20" xfId="0" applyNumberFormat="1" applyFont="1" applyFill="1" applyBorder="1" applyAlignment="1" applyProtection="1">
      <alignment horizontal="right" vertical="top"/>
    </xf>
    <xf numFmtId="181" fontId="9" fillId="2" borderId="11" xfId="0" applyNumberFormat="1" applyFont="1" applyFill="1" applyBorder="1" applyAlignment="1" applyProtection="1">
      <alignment horizontal="right" vertical="top"/>
    </xf>
    <xf numFmtId="0" fontId="17" fillId="2" borderId="0" xfId="0" applyFont="1"/>
    <xf numFmtId="0" fontId="17" fillId="2" borderId="0" xfId="0" applyNumberFormat="1" applyFont="1" applyFill="1" applyBorder="1" applyAlignment="1" applyProtection="1"/>
    <xf numFmtId="0" fontId="13" fillId="2" borderId="0" xfId="0" applyNumberFormat="1" applyFont="1" applyFill="1" applyBorder="1" applyAlignment="1" applyProtection="1"/>
    <xf numFmtId="0" fontId="13" fillId="2" borderId="0" xfId="0" applyFont="1"/>
    <xf numFmtId="181" fontId="9" fillId="2" borderId="0" xfId="0" applyNumberFormat="1" applyFont="1" applyFill="1" applyBorder="1" applyAlignment="1" applyProtection="1">
      <alignment horizontal="right" vertical="top"/>
    </xf>
    <xf numFmtId="181" fontId="9" fillId="2" borderId="18" xfId="0" applyNumberFormat="1" applyFont="1" applyFill="1" applyBorder="1" applyAlignment="1" applyProtection="1">
      <alignment horizontal="right" vertical="top"/>
    </xf>
    <xf numFmtId="182" fontId="9" fillId="2" borderId="18" xfId="0" applyNumberFormat="1" applyFont="1" applyFill="1" applyBorder="1" applyAlignment="1" applyProtection="1">
      <alignment horizontal="right" vertical="top"/>
    </xf>
    <xf numFmtId="182" fontId="9" fillId="2" borderId="16" xfId="0" applyNumberFormat="1" applyFont="1" applyFill="1" applyBorder="1" applyAlignment="1" applyProtection="1">
      <alignment horizontal="right" vertical="top"/>
    </xf>
    <xf numFmtId="0" fontId="38" fillId="2" borderId="0" xfId="0" applyNumberFormat="1" applyFont="1" applyFill="1" applyBorder="1" applyAlignment="1" applyProtection="1">
      <alignment horizontal="left" vertical="top" wrapText="1"/>
    </xf>
    <xf numFmtId="182" fontId="35" fillId="2" borderId="20" xfId="0" applyNumberFormat="1" applyFont="1" applyFill="1" applyBorder="1" applyAlignment="1" applyProtection="1">
      <alignment horizontal="right" vertical="top"/>
    </xf>
    <xf numFmtId="181" fontId="9" fillId="2" borderId="16" xfId="0" applyNumberFormat="1" applyFont="1" applyFill="1" applyBorder="1" applyAlignment="1" applyProtection="1">
      <alignment horizontal="right" vertical="top"/>
    </xf>
    <xf numFmtId="182" fontId="9" fillId="2" borderId="0" xfId="0" applyNumberFormat="1" applyFont="1" applyFill="1" applyBorder="1" applyAlignment="1" applyProtection="1">
      <alignment horizontal="right" vertical="top"/>
    </xf>
    <xf numFmtId="182" fontId="9" fillId="2" borderId="11" xfId="0" applyNumberFormat="1" applyFont="1" applyFill="1" applyBorder="1" applyAlignment="1" applyProtection="1">
      <alignment horizontal="right" vertical="top"/>
    </xf>
    <xf numFmtId="0" fontId="9" fillId="2" borderId="12" xfId="0" applyNumberFormat="1" applyFont="1" applyFill="1" applyBorder="1" applyAlignment="1" applyProtection="1">
      <alignment horizontal="right" wrapText="1"/>
    </xf>
    <xf numFmtId="0" fontId="8" fillId="2" borderId="12" xfId="0" applyNumberFormat="1" applyFont="1" applyFill="1" applyBorder="1" applyAlignment="1" applyProtection="1">
      <alignment horizontal="right" wrapText="1"/>
    </xf>
    <xf numFmtId="0" fontId="15" fillId="2" borderId="31" xfId="0" applyNumberFormat="1" applyFont="1" applyFill="1" applyBorder="1" applyAlignment="1" applyProtection="1">
      <alignment horizontal="center" vertical="center" wrapText="1"/>
    </xf>
    <xf numFmtId="0" fontId="15" fillId="2" borderId="10" xfId="0" applyNumberFormat="1" applyFont="1" applyFill="1" applyBorder="1" applyAlignment="1" applyProtection="1">
      <alignment horizontal="center" vertical="center" wrapText="1"/>
    </xf>
    <xf numFmtId="0" fontId="9" fillId="2" borderId="10" xfId="0" applyNumberFormat="1" applyFont="1" applyFill="1" applyBorder="1" applyAlignment="1" applyProtection="1">
      <alignment horizontal="center" vertical="center" wrapText="1"/>
    </xf>
    <xf numFmtId="0" fontId="9" fillId="2" borderId="15" xfId="0" applyNumberFormat="1" applyFont="1" applyFill="1" applyBorder="1" applyAlignment="1" applyProtection="1">
      <alignment horizontal="center" vertical="center" wrapText="1"/>
    </xf>
    <xf numFmtId="0" fontId="9" fillId="2" borderId="23" xfId="0" applyNumberFormat="1" applyFont="1" applyFill="1" applyBorder="1" applyAlignment="1" applyProtection="1">
      <alignment horizontal="center" vertical="center" wrapText="1"/>
    </xf>
    <xf numFmtId="0" fontId="9" fillId="2" borderId="11" xfId="0" applyNumberFormat="1" applyFont="1" applyFill="1" applyBorder="1" applyAlignment="1" applyProtection="1">
      <alignment horizontal="center" vertical="center" wrapText="1"/>
    </xf>
    <xf numFmtId="0" fontId="9" fillId="2" borderId="13" xfId="0" applyNumberFormat="1" applyFont="1" applyFill="1" applyBorder="1" applyAlignment="1" applyProtection="1">
      <alignment horizontal="center" vertical="center" wrapText="1"/>
    </xf>
    <xf numFmtId="0" fontId="16" fillId="2" borderId="0" xfId="0" applyNumberFormat="1" applyFont="1" applyFill="1" applyBorder="1" applyAlignment="1" applyProtection="1">
      <alignment horizontal="left" vertical="top" wrapText="1"/>
    </xf>
    <xf numFmtId="0" fontId="13" fillId="2" borderId="0" xfId="0" applyNumberFormat="1" applyFont="1" applyFill="1" applyBorder="1" applyAlignment="1" applyProtection="1">
      <alignment horizontal="left" vertical="top" wrapText="1"/>
    </xf>
    <xf numFmtId="0" fontId="15" fillId="2" borderId="0" xfId="0" applyNumberFormat="1" applyFont="1" applyFill="1" applyBorder="1" applyAlignment="1" applyProtection="1">
      <alignment horizontal="center" vertical="center" wrapText="1"/>
    </xf>
    <xf numFmtId="0" fontId="15" fillId="2" borderId="12" xfId="0" applyNumberFormat="1" applyFont="1" applyFill="1" applyBorder="1" applyAlignment="1" applyProtection="1">
      <alignment horizontal="center" vertical="center" wrapText="1"/>
    </xf>
    <xf numFmtId="0" fontId="9" fillId="2" borderId="14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Border="1" applyAlignment="1" applyProtection="1">
      <alignment horizontal="center" vertical="center" wrapText="1"/>
    </xf>
    <xf numFmtId="0" fontId="9" fillId="2" borderId="12" xfId="0" applyNumberFormat="1" applyFont="1" applyFill="1" applyBorder="1" applyAlignment="1" applyProtection="1">
      <alignment horizontal="center" vertical="center" wrapText="1"/>
    </xf>
    <xf numFmtId="0" fontId="13" fillId="2" borderId="14" xfId="0" applyNumberFormat="1" applyFont="1" applyFill="1" applyBorder="1" applyAlignment="1" applyProtection="1">
      <alignment horizontal="left" vertical="top" wrapText="1"/>
    </xf>
    <xf numFmtId="0" fontId="9" fillId="2" borderId="28" xfId="0" applyNumberFormat="1" applyFont="1" applyFill="1" applyBorder="1" applyAlignment="1" applyProtection="1">
      <alignment horizontal="center" vertical="center" wrapText="1"/>
    </xf>
    <xf numFmtId="0" fontId="12" fillId="2" borderId="14" xfId="0" applyNumberFormat="1" applyFont="1" applyFill="1" applyBorder="1" applyAlignment="1" applyProtection="1">
      <alignment horizontal="left" vertical="center" wrapText="1"/>
    </xf>
  </cellXfs>
  <cellStyles count="42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一般" xfId="0" builtinId="0"/>
    <cellStyle name="中等" xfId="19"/>
    <cellStyle name="合計" xfId="20"/>
    <cellStyle name="好" xfId="21"/>
    <cellStyle name="計算方式" xfId="22"/>
    <cellStyle name="連結的儲存格" xfId="23"/>
    <cellStyle name="備註" xfId="24"/>
    <cellStyle name="說明文字" xfId="25"/>
    <cellStyle name="輔色1" xfId="26"/>
    <cellStyle name="輔色2" xfId="27"/>
    <cellStyle name="輔色3" xfId="28"/>
    <cellStyle name="輔色4" xfId="29"/>
    <cellStyle name="輔色5" xfId="30"/>
    <cellStyle name="輔色6" xfId="31"/>
    <cellStyle name="標題" xfId="32"/>
    <cellStyle name="標題 1" xfId="33"/>
    <cellStyle name="標題 2" xfId="34"/>
    <cellStyle name="標題 3" xfId="35"/>
    <cellStyle name="標題 4" xfId="36"/>
    <cellStyle name="輸入" xfId="37"/>
    <cellStyle name="輸出" xfId="38"/>
    <cellStyle name="檢查儲存格" xfId="39"/>
    <cellStyle name="壞" xfId="40"/>
    <cellStyle name="警告文字" xfId="4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workbookViewId="0">
      <selection activeCell="A3" sqref="A3"/>
    </sheetView>
  </sheetViews>
  <sheetFormatPr defaultColWidth="9" defaultRowHeight="16.5" customHeight="1"/>
  <cols>
    <col min="1" max="1" width="24.625" style="17" customWidth="1"/>
    <col min="2" max="5" width="14.625" customWidth="1"/>
    <col min="6" max="9" width="13.625" customWidth="1"/>
    <col min="10" max="10" width="28.625" customWidth="1"/>
  </cols>
  <sheetData>
    <row r="1" spans="1:10" ht="21.95" customHeight="1">
      <c r="A1" s="7" t="s">
        <v>0</v>
      </c>
      <c r="B1" s="6"/>
      <c r="C1" s="6"/>
      <c r="D1" s="6"/>
      <c r="E1" s="6"/>
      <c r="F1" s="5" t="s">
        <v>2</v>
      </c>
      <c r="G1" s="4"/>
      <c r="H1" s="4"/>
      <c r="I1" s="4"/>
      <c r="J1" s="4"/>
    </row>
    <row r="2" spans="1:10" ht="18" customHeight="1">
      <c r="A2" s="3" t="str">
        <f>A42&amp;B42</f>
        <v>（截至114年12月底止）</v>
      </c>
      <c r="B2" s="3"/>
      <c r="C2" s="3"/>
      <c r="D2" s="3"/>
      <c r="E2" s="3"/>
      <c r="F2" s="3" t="str">
        <f>B43&amp;A43</f>
        <v>(At the end of Dec. 31, 2025)</v>
      </c>
      <c r="G2" s="3"/>
      <c r="H2" s="3"/>
      <c r="I2" s="3"/>
      <c r="J2" s="3"/>
    </row>
    <row r="3" spans="1:10" ht="15" customHeight="1" thickBot="1">
      <c r="B3" s="15"/>
      <c r="C3" s="15"/>
      <c r="D3" s="15"/>
      <c r="E3" s="43" t="s">
        <v>36</v>
      </c>
      <c r="F3" s="24"/>
      <c r="G3" s="24"/>
      <c r="H3" s="24"/>
      <c r="I3" s="63" t="s">
        <v>37</v>
      </c>
      <c r="J3" s="64"/>
    </row>
    <row r="4" spans="1:10" ht="14.1" customHeight="1">
      <c r="A4" s="14" t="s">
        <v>8</v>
      </c>
      <c r="B4" s="65" t="s">
        <v>3</v>
      </c>
      <c r="C4" s="11" t="s">
        <v>7</v>
      </c>
      <c r="D4" s="2" t="s">
        <v>9</v>
      </c>
      <c r="E4" s="13"/>
      <c r="F4" s="14" t="s">
        <v>14</v>
      </c>
      <c r="G4" s="13"/>
      <c r="H4" s="2" t="s">
        <v>13</v>
      </c>
      <c r="I4" s="1"/>
      <c r="J4" s="76" t="s">
        <v>16</v>
      </c>
    </row>
    <row r="5" spans="1:10" ht="14.1" customHeight="1">
      <c r="A5" s="74"/>
      <c r="B5" s="66"/>
      <c r="C5" s="10"/>
      <c r="D5" s="9" t="s">
        <v>10</v>
      </c>
      <c r="E5" s="8"/>
      <c r="F5" s="69" t="s">
        <v>40</v>
      </c>
      <c r="G5" s="8"/>
      <c r="H5" s="9" t="s">
        <v>15</v>
      </c>
      <c r="I5" s="80"/>
      <c r="J5" s="77"/>
    </row>
    <row r="6" spans="1:10" ht="14.1" customHeight="1">
      <c r="A6" s="74"/>
      <c r="B6" s="67" t="s">
        <v>4</v>
      </c>
      <c r="C6" s="70" t="s">
        <v>5</v>
      </c>
      <c r="D6" s="41" t="s">
        <v>11</v>
      </c>
      <c r="E6" s="41" t="s">
        <v>12</v>
      </c>
      <c r="F6" s="38" t="s">
        <v>6</v>
      </c>
      <c r="G6" s="42" t="s">
        <v>7</v>
      </c>
      <c r="H6" s="39" t="s">
        <v>6</v>
      </c>
      <c r="I6" s="40" t="s">
        <v>7</v>
      </c>
      <c r="J6" s="77"/>
    </row>
    <row r="7" spans="1:10" ht="14.1" customHeight="1" thickBot="1">
      <c r="A7" s="75"/>
      <c r="B7" s="68"/>
      <c r="C7" s="71"/>
      <c r="D7" s="26" t="s">
        <v>39</v>
      </c>
      <c r="E7" s="26" t="s">
        <v>5</v>
      </c>
      <c r="F7" s="33" t="s">
        <v>39</v>
      </c>
      <c r="G7" s="26" t="s">
        <v>5</v>
      </c>
      <c r="H7" s="37" t="s">
        <v>39</v>
      </c>
      <c r="I7" s="34" t="s">
        <v>5</v>
      </c>
      <c r="J7" s="78"/>
    </row>
    <row r="8" spans="1:10" ht="5.0999999999999996" customHeight="1">
      <c r="A8" s="22"/>
      <c r="B8" s="18"/>
      <c r="C8" s="35"/>
      <c r="D8" s="35"/>
      <c r="E8" s="19"/>
      <c r="F8" s="27"/>
      <c r="G8" s="31"/>
      <c r="H8" s="31"/>
      <c r="I8" s="29"/>
      <c r="J8" s="27"/>
    </row>
    <row r="9" spans="1:10" ht="18" customHeight="1">
      <c r="A9" s="44" t="s">
        <v>23</v>
      </c>
      <c r="B9" s="47">
        <v>400000</v>
      </c>
      <c r="C9" s="48">
        <v>108280</v>
      </c>
      <c r="D9" s="48">
        <v>399947</v>
      </c>
      <c r="E9" s="49">
        <v>108253</v>
      </c>
      <c r="F9" s="54">
        <v>53</v>
      </c>
      <c r="G9" s="55">
        <v>27</v>
      </c>
      <c r="H9" s="56">
        <v>0</v>
      </c>
      <c r="I9" s="57">
        <v>0</v>
      </c>
      <c r="J9" s="58" t="s">
        <v>75</v>
      </c>
    </row>
    <row r="10" spans="1:10" ht="18" customHeight="1">
      <c r="A10" s="44" t="s">
        <v>47</v>
      </c>
      <c r="B10" s="47">
        <v>400000</v>
      </c>
      <c r="C10" s="48">
        <v>105557</v>
      </c>
      <c r="D10" s="48">
        <v>399952</v>
      </c>
      <c r="E10" s="49">
        <v>105534</v>
      </c>
      <c r="F10" s="54">
        <v>48</v>
      </c>
      <c r="G10" s="55">
        <v>23</v>
      </c>
      <c r="H10" s="56">
        <v>0</v>
      </c>
      <c r="I10" s="57">
        <v>0</v>
      </c>
      <c r="J10" s="58" t="s">
        <v>76</v>
      </c>
    </row>
    <row r="11" spans="1:10" ht="18" customHeight="1">
      <c r="A11" s="44" t="s">
        <v>48</v>
      </c>
      <c r="B11" s="47">
        <v>500000</v>
      </c>
      <c r="C11" s="48">
        <v>168000</v>
      </c>
      <c r="D11" s="48">
        <v>499977</v>
      </c>
      <c r="E11" s="49">
        <v>167988</v>
      </c>
      <c r="F11" s="54">
        <v>23</v>
      </c>
      <c r="G11" s="55">
        <v>12</v>
      </c>
      <c r="H11" s="56">
        <v>0</v>
      </c>
      <c r="I11" s="57">
        <v>0</v>
      </c>
      <c r="J11" s="58" t="s">
        <v>77</v>
      </c>
    </row>
    <row r="12" spans="1:10" ht="18" customHeight="1">
      <c r="A12" s="44" t="s">
        <v>49</v>
      </c>
      <c r="B12" s="47">
        <v>600000</v>
      </c>
      <c r="C12" s="48">
        <v>189000</v>
      </c>
      <c r="D12" s="48">
        <v>599973</v>
      </c>
      <c r="E12" s="49">
        <v>188981</v>
      </c>
      <c r="F12" s="54">
        <v>27</v>
      </c>
      <c r="G12" s="55">
        <v>19</v>
      </c>
      <c r="H12" s="56">
        <v>0</v>
      </c>
      <c r="I12" s="57">
        <v>0</v>
      </c>
      <c r="J12" s="58" t="s">
        <v>78</v>
      </c>
    </row>
    <row r="13" spans="1:10" ht="18" customHeight="1">
      <c r="A13" s="44" t="s">
        <v>50</v>
      </c>
      <c r="B13" s="47">
        <v>800000</v>
      </c>
      <c r="C13" s="48">
        <v>216000</v>
      </c>
      <c r="D13" s="48">
        <v>799967</v>
      </c>
      <c r="E13" s="49">
        <v>215992</v>
      </c>
      <c r="F13" s="54">
        <v>33</v>
      </c>
      <c r="G13" s="55">
        <v>8</v>
      </c>
      <c r="H13" s="56">
        <v>0</v>
      </c>
      <c r="I13" s="57">
        <v>0</v>
      </c>
      <c r="J13" s="58" t="s">
        <v>79</v>
      </c>
    </row>
    <row r="14" spans="1:10" ht="18" customHeight="1">
      <c r="A14" s="44" t="s">
        <v>51</v>
      </c>
      <c r="B14" s="47">
        <v>1200000</v>
      </c>
      <c r="C14" s="48">
        <v>374400</v>
      </c>
      <c r="D14" s="48">
        <v>1199956</v>
      </c>
      <c r="E14" s="49">
        <v>374381</v>
      </c>
      <c r="F14" s="54">
        <v>44</v>
      </c>
      <c r="G14" s="55">
        <v>19</v>
      </c>
      <c r="H14" s="56">
        <v>0</v>
      </c>
      <c r="I14" s="57">
        <v>0</v>
      </c>
      <c r="J14" s="58" t="s">
        <v>80</v>
      </c>
    </row>
    <row r="15" spans="1:10" ht="18" customHeight="1">
      <c r="A15" s="44" t="s">
        <v>52</v>
      </c>
      <c r="B15" s="47">
        <v>1600000</v>
      </c>
      <c r="C15" s="48">
        <v>499200</v>
      </c>
      <c r="D15" s="48">
        <v>1599941</v>
      </c>
      <c r="E15" s="49">
        <v>499181</v>
      </c>
      <c r="F15" s="54">
        <v>59</v>
      </c>
      <c r="G15" s="55">
        <v>19</v>
      </c>
      <c r="H15" s="56">
        <v>0</v>
      </c>
      <c r="I15" s="57">
        <v>0</v>
      </c>
      <c r="J15" s="58" t="s">
        <v>81</v>
      </c>
    </row>
    <row r="16" spans="1:10" ht="18" customHeight="1">
      <c r="A16" s="44" t="s">
        <v>53</v>
      </c>
      <c r="B16" s="47">
        <v>500000</v>
      </c>
      <c r="C16" s="48">
        <v>148237</v>
      </c>
      <c r="D16" s="48">
        <v>497994</v>
      </c>
      <c r="E16" s="49">
        <v>147187</v>
      </c>
      <c r="F16" s="54">
        <v>2006</v>
      </c>
      <c r="G16" s="55">
        <v>1050</v>
      </c>
      <c r="H16" s="56">
        <v>0</v>
      </c>
      <c r="I16" s="57">
        <v>0</v>
      </c>
      <c r="J16" s="58" t="s">
        <v>82</v>
      </c>
    </row>
    <row r="17" spans="1:10" ht="18" customHeight="1">
      <c r="A17" s="44" t="s">
        <v>54</v>
      </c>
      <c r="B17" s="47">
        <v>2300000</v>
      </c>
      <c r="C17" s="48">
        <v>712800</v>
      </c>
      <c r="D17" s="48">
        <v>2299916</v>
      </c>
      <c r="E17" s="49">
        <v>712747</v>
      </c>
      <c r="F17" s="54">
        <v>84</v>
      </c>
      <c r="G17" s="55">
        <v>53</v>
      </c>
      <c r="H17" s="56">
        <v>0</v>
      </c>
      <c r="I17" s="57">
        <v>0</v>
      </c>
      <c r="J17" s="58" t="s">
        <v>83</v>
      </c>
    </row>
    <row r="18" spans="1:10" ht="18" customHeight="1">
      <c r="A18" s="44" t="s">
        <v>55</v>
      </c>
      <c r="B18" s="47">
        <v>500000</v>
      </c>
      <c r="C18" s="48">
        <v>145980</v>
      </c>
      <c r="D18" s="48">
        <v>498752</v>
      </c>
      <c r="E18" s="49">
        <v>145306</v>
      </c>
      <c r="F18" s="54">
        <v>1248</v>
      </c>
      <c r="G18" s="55">
        <v>674</v>
      </c>
      <c r="H18" s="56">
        <v>0</v>
      </c>
      <c r="I18" s="57">
        <v>0</v>
      </c>
      <c r="J18" s="58" t="s">
        <v>84</v>
      </c>
    </row>
    <row r="19" spans="1:10" ht="18" customHeight="1">
      <c r="A19" s="44" t="s">
        <v>56</v>
      </c>
      <c r="B19" s="47">
        <v>2400000</v>
      </c>
      <c r="C19" s="48">
        <v>840000</v>
      </c>
      <c r="D19" s="48">
        <v>2399613</v>
      </c>
      <c r="E19" s="49">
        <v>839869</v>
      </c>
      <c r="F19" s="54">
        <v>387</v>
      </c>
      <c r="G19" s="55">
        <v>131</v>
      </c>
      <c r="H19" s="56">
        <v>0</v>
      </c>
      <c r="I19" s="57">
        <v>0</v>
      </c>
      <c r="J19" s="58" t="s">
        <v>85</v>
      </c>
    </row>
    <row r="20" spans="1:10" ht="18" customHeight="1">
      <c r="A20" s="44" t="s">
        <v>57</v>
      </c>
      <c r="B20" s="47">
        <v>600000</v>
      </c>
      <c r="C20" s="48">
        <v>176669</v>
      </c>
      <c r="D20" s="48">
        <v>597549</v>
      </c>
      <c r="E20" s="49">
        <v>175443</v>
      </c>
      <c r="F20" s="54">
        <v>2451</v>
      </c>
      <c r="G20" s="55">
        <v>1226</v>
      </c>
      <c r="H20" s="56">
        <v>0</v>
      </c>
      <c r="I20" s="57">
        <v>0</v>
      </c>
      <c r="J20" s="58" t="s">
        <v>86</v>
      </c>
    </row>
    <row r="21" spans="1:10" ht="18" customHeight="1">
      <c r="A21" s="44" t="s">
        <v>58</v>
      </c>
      <c r="B21" s="47">
        <v>2100000</v>
      </c>
      <c r="C21" s="48">
        <v>735371</v>
      </c>
      <c r="D21" s="48">
        <v>2099768</v>
      </c>
      <c r="E21" s="49">
        <v>735156</v>
      </c>
      <c r="F21" s="54">
        <v>232</v>
      </c>
      <c r="G21" s="55">
        <v>215</v>
      </c>
      <c r="H21" s="56">
        <v>0</v>
      </c>
      <c r="I21" s="57">
        <v>0</v>
      </c>
      <c r="J21" s="58" t="s">
        <v>87</v>
      </c>
    </row>
    <row r="22" spans="1:10" ht="18" customHeight="1">
      <c r="A22" s="44" t="s">
        <v>59</v>
      </c>
      <c r="B22" s="47">
        <v>2500000</v>
      </c>
      <c r="C22" s="48">
        <v>890470</v>
      </c>
      <c r="D22" s="48">
        <v>2499300</v>
      </c>
      <c r="E22" s="49">
        <v>889934</v>
      </c>
      <c r="F22" s="54">
        <v>700</v>
      </c>
      <c r="G22" s="55">
        <v>536</v>
      </c>
      <c r="H22" s="56">
        <v>0</v>
      </c>
      <c r="I22" s="57">
        <v>0</v>
      </c>
      <c r="J22" s="58" t="s">
        <v>88</v>
      </c>
    </row>
    <row r="23" spans="1:10" ht="18" customHeight="1">
      <c r="A23" s="44" t="s">
        <v>60</v>
      </c>
      <c r="B23" s="47">
        <v>2800000</v>
      </c>
      <c r="C23" s="48">
        <v>1334056</v>
      </c>
      <c r="D23" s="48">
        <v>2799222</v>
      </c>
      <c r="E23" s="49">
        <v>1333227</v>
      </c>
      <c r="F23" s="54">
        <v>778</v>
      </c>
      <c r="G23" s="55">
        <v>829</v>
      </c>
      <c r="H23" s="56">
        <v>0</v>
      </c>
      <c r="I23" s="57">
        <v>0</v>
      </c>
      <c r="J23" s="58" t="s">
        <v>89</v>
      </c>
    </row>
    <row r="24" spans="1:10" ht="18" customHeight="1">
      <c r="A24" s="44" t="s">
        <v>61</v>
      </c>
      <c r="B24" s="47">
        <v>1400000</v>
      </c>
      <c r="C24" s="48">
        <v>681583</v>
      </c>
      <c r="D24" s="48">
        <v>1399713</v>
      </c>
      <c r="E24" s="49">
        <v>681029</v>
      </c>
      <c r="F24" s="54">
        <v>287</v>
      </c>
      <c r="G24" s="55">
        <v>554</v>
      </c>
      <c r="H24" s="56">
        <v>0</v>
      </c>
      <c r="I24" s="57">
        <v>0</v>
      </c>
      <c r="J24" s="58" t="s">
        <v>90</v>
      </c>
    </row>
    <row r="25" spans="1:10" ht="18" customHeight="1">
      <c r="A25" s="44" t="s">
        <v>62</v>
      </c>
      <c r="B25" s="47">
        <v>2000000</v>
      </c>
      <c r="C25" s="48">
        <v>1007970</v>
      </c>
      <c r="D25" s="48">
        <v>1999356</v>
      </c>
      <c r="E25" s="49">
        <v>1007182</v>
      </c>
      <c r="F25" s="54">
        <v>644</v>
      </c>
      <c r="G25" s="55">
        <v>788</v>
      </c>
      <c r="H25" s="56">
        <v>0</v>
      </c>
      <c r="I25" s="57">
        <v>0</v>
      </c>
      <c r="J25" s="58" t="s">
        <v>91</v>
      </c>
    </row>
    <row r="26" spans="1:10" ht="26.1" customHeight="1">
      <c r="A26" s="44" t="s">
        <v>63</v>
      </c>
      <c r="B26" s="47">
        <v>1500000</v>
      </c>
      <c r="C26" s="48">
        <v>843990</v>
      </c>
      <c r="D26" s="48">
        <v>1499771</v>
      </c>
      <c r="E26" s="49">
        <v>843592</v>
      </c>
      <c r="F26" s="54">
        <v>229</v>
      </c>
      <c r="G26" s="55">
        <v>398</v>
      </c>
      <c r="H26" s="56">
        <v>0</v>
      </c>
      <c r="I26" s="57">
        <v>0</v>
      </c>
      <c r="J26" s="58" t="s">
        <v>92</v>
      </c>
    </row>
    <row r="27" spans="1:10" ht="26.1" customHeight="1">
      <c r="A27" s="44" t="s">
        <v>64</v>
      </c>
      <c r="B27" s="47">
        <v>17100000</v>
      </c>
      <c r="C27" s="48">
        <v>6828000</v>
      </c>
      <c r="D27" s="48">
        <v>17098336</v>
      </c>
      <c r="E27" s="49">
        <v>6827440</v>
      </c>
      <c r="F27" s="54">
        <v>1664</v>
      </c>
      <c r="G27" s="55">
        <v>560</v>
      </c>
      <c r="H27" s="56">
        <v>0</v>
      </c>
      <c r="I27" s="57">
        <v>0</v>
      </c>
      <c r="J27" s="58" t="s">
        <v>93</v>
      </c>
    </row>
    <row r="28" spans="1:10" ht="26.1" customHeight="1">
      <c r="A28" s="44" t="s">
        <v>65</v>
      </c>
      <c r="B28" s="47">
        <v>3000000</v>
      </c>
      <c r="C28" s="48">
        <v>1087500</v>
      </c>
      <c r="D28" s="48">
        <v>2999250</v>
      </c>
      <c r="E28" s="49">
        <v>1087404</v>
      </c>
      <c r="F28" s="54">
        <v>750</v>
      </c>
      <c r="G28" s="55">
        <v>96</v>
      </c>
      <c r="H28" s="56">
        <v>0</v>
      </c>
      <c r="I28" s="57">
        <v>0</v>
      </c>
      <c r="J28" s="58" t="s">
        <v>94</v>
      </c>
    </row>
    <row r="29" spans="1:10" ht="26.1" customHeight="1">
      <c r="A29" s="44" t="s">
        <v>66</v>
      </c>
      <c r="B29" s="47">
        <v>12000000</v>
      </c>
      <c r="C29" s="48">
        <v>4800000</v>
      </c>
      <c r="D29" s="48">
        <v>11999500</v>
      </c>
      <c r="E29" s="49">
        <v>4799745</v>
      </c>
      <c r="F29" s="54">
        <v>500</v>
      </c>
      <c r="G29" s="55">
        <v>255</v>
      </c>
      <c r="H29" s="56">
        <v>0</v>
      </c>
      <c r="I29" s="57">
        <v>0</v>
      </c>
      <c r="J29" s="58" t="s">
        <v>95</v>
      </c>
    </row>
    <row r="30" spans="1:10" ht="26.1" customHeight="1">
      <c r="A30" s="44" t="s">
        <v>67</v>
      </c>
      <c r="B30" s="47">
        <v>20000000</v>
      </c>
      <c r="C30" s="48">
        <v>7218750</v>
      </c>
      <c r="D30" s="48">
        <v>19999875</v>
      </c>
      <c r="E30" s="49">
        <v>7218697</v>
      </c>
      <c r="F30" s="54">
        <v>125</v>
      </c>
      <c r="G30" s="55">
        <v>53</v>
      </c>
      <c r="H30" s="56">
        <v>0</v>
      </c>
      <c r="I30" s="57">
        <v>0</v>
      </c>
      <c r="J30" s="58" t="s">
        <v>96</v>
      </c>
    </row>
    <row r="31" spans="1:10" ht="26.1" customHeight="1">
      <c r="A31" s="44" t="s">
        <v>68</v>
      </c>
      <c r="B31" s="47">
        <v>5000000</v>
      </c>
      <c r="C31" s="48">
        <v>1963750</v>
      </c>
      <c r="D31" s="48">
        <v>4999875</v>
      </c>
      <c r="E31" s="49">
        <v>1963726</v>
      </c>
      <c r="F31" s="54">
        <v>125</v>
      </c>
      <c r="G31" s="55">
        <v>24</v>
      </c>
      <c r="H31" s="56">
        <v>0</v>
      </c>
      <c r="I31" s="57">
        <v>0</v>
      </c>
      <c r="J31" s="58" t="s">
        <v>97</v>
      </c>
    </row>
    <row r="32" spans="1:10" ht="26.1" customHeight="1">
      <c r="A32" s="44" t="s">
        <v>69</v>
      </c>
      <c r="B32" s="47">
        <v>18000000</v>
      </c>
      <c r="C32" s="48">
        <v>5589632</v>
      </c>
      <c r="D32" s="48">
        <v>17998925</v>
      </c>
      <c r="E32" s="49">
        <v>5589364</v>
      </c>
      <c r="F32" s="54">
        <v>1075</v>
      </c>
      <c r="G32" s="55">
        <v>268</v>
      </c>
      <c r="H32" s="56">
        <v>0</v>
      </c>
      <c r="I32" s="57">
        <v>0</v>
      </c>
      <c r="J32" s="58" t="s">
        <v>98</v>
      </c>
    </row>
    <row r="33" spans="1:10" ht="26.1" customHeight="1">
      <c r="A33" s="44" t="s">
        <v>70</v>
      </c>
      <c r="B33" s="47">
        <v>25000000</v>
      </c>
      <c r="C33" s="48">
        <v>6133833</v>
      </c>
      <c r="D33" s="48">
        <v>24998950</v>
      </c>
      <c r="E33" s="49">
        <v>6133608</v>
      </c>
      <c r="F33" s="54">
        <v>1050</v>
      </c>
      <c r="G33" s="55">
        <v>225</v>
      </c>
      <c r="H33" s="56">
        <v>0</v>
      </c>
      <c r="I33" s="57">
        <v>0</v>
      </c>
      <c r="J33" s="58" t="s">
        <v>99</v>
      </c>
    </row>
    <row r="34" spans="1:10" ht="26.1" customHeight="1">
      <c r="A34" s="44" t="s">
        <v>71</v>
      </c>
      <c r="B34" s="47">
        <v>40000000</v>
      </c>
      <c r="C34" s="48">
        <v>8050099</v>
      </c>
      <c r="D34" s="48">
        <v>39989013</v>
      </c>
      <c r="E34" s="49">
        <v>8048782</v>
      </c>
      <c r="F34" s="54">
        <v>10987</v>
      </c>
      <c r="G34" s="55">
        <v>1317</v>
      </c>
      <c r="H34" s="56">
        <v>0</v>
      </c>
      <c r="I34" s="57">
        <v>0</v>
      </c>
      <c r="J34" s="58" t="s">
        <v>100</v>
      </c>
    </row>
    <row r="35" spans="1:10" ht="26.1" customHeight="1">
      <c r="A35" s="44" t="s">
        <v>72</v>
      </c>
      <c r="B35" s="47">
        <v>59500000</v>
      </c>
      <c r="C35" s="48">
        <v>11974572</v>
      </c>
      <c r="D35" s="48">
        <v>59493625</v>
      </c>
      <c r="E35" s="49">
        <v>11973019</v>
      </c>
      <c r="F35" s="54">
        <v>6375</v>
      </c>
      <c r="G35" s="55">
        <v>1553</v>
      </c>
      <c r="H35" s="56">
        <v>0</v>
      </c>
      <c r="I35" s="57">
        <v>0</v>
      </c>
      <c r="J35" s="58" t="s">
        <v>101</v>
      </c>
    </row>
    <row r="36" spans="1:10" ht="38.1" customHeight="1">
      <c r="A36" s="44" t="s">
        <v>73</v>
      </c>
      <c r="B36" s="47">
        <v>88000000</v>
      </c>
      <c r="C36" s="48">
        <v>58680158</v>
      </c>
      <c r="D36" s="48">
        <v>87992669</v>
      </c>
      <c r="E36" s="49">
        <v>58677039</v>
      </c>
      <c r="F36" s="54">
        <v>7331</v>
      </c>
      <c r="G36" s="55">
        <v>3119</v>
      </c>
      <c r="H36" s="56">
        <v>0</v>
      </c>
      <c r="I36" s="57">
        <v>0</v>
      </c>
      <c r="J36" s="58" t="s">
        <v>102</v>
      </c>
    </row>
    <row r="37" spans="1:10" ht="5.0999999999999996" customHeight="1" thickBot="1">
      <c r="A37" s="25"/>
      <c r="B37" s="23"/>
      <c r="C37" s="36"/>
      <c r="D37" s="36"/>
      <c r="E37" s="21"/>
      <c r="F37" s="20"/>
      <c r="G37" s="32"/>
      <c r="H37" s="32"/>
      <c r="I37" s="30"/>
      <c r="J37" s="28"/>
    </row>
    <row r="38" spans="1:10" s="16" customFormat="1" ht="12.95" customHeight="1">
      <c r="A38" s="12" t="str">
        <f>SUBSTITUTE(A40&amp;B40,CHAR(10),CHAR(10)&amp;"　　　　　")</f>
        <v>資料來源：財政部國庫署。</v>
      </c>
      <c r="B38" s="12"/>
      <c r="C38" s="12"/>
      <c r="D38" s="12"/>
      <c r="E38" s="12"/>
      <c r="F38" s="79" t="str">
        <f>SUBSTITUTE(F40&amp;G40,CHAR(10),CHAR(10)&amp;"　　　　　")</f>
        <v>Source：National Treasury Administration, Ministry of Finance.</v>
      </c>
      <c r="G38" s="79"/>
      <c r="H38" s="79"/>
      <c r="I38" s="79"/>
      <c r="J38" s="79"/>
    </row>
    <row r="39" spans="1:10" s="16" customFormat="1" ht="12.95" customHeight="1">
      <c r="A39" s="72" t="str">
        <f>SUBSTITUTE(A41&amp;B41,CHAR(10),CHAR(10)&amp;"　　　　　")</f>
        <v/>
      </c>
      <c r="B39" s="72"/>
      <c r="C39" s="72"/>
      <c r="D39" s="72"/>
      <c r="E39" s="72"/>
      <c r="F39" s="73" t="str">
        <f>SUBSTITUTE(F41&amp;G41,CHAR(10),CHAR(10)&amp;"  　　　　　")</f>
        <v/>
      </c>
      <c r="G39" s="73"/>
      <c r="H39" s="73"/>
      <c r="I39" s="73"/>
      <c r="J39" s="73"/>
    </row>
    <row r="40" spans="1:10" hidden="1">
      <c r="A40" s="45" t="s">
        <v>1</v>
      </c>
      <c r="B40" s="46" t="s">
        <v>46</v>
      </c>
      <c r="F40" s="52" t="s">
        <v>20</v>
      </c>
      <c r="G40" s="53" t="s">
        <v>74</v>
      </c>
    </row>
    <row r="41" spans="1:10" hidden="1">
      <c r="F41" s="17"/>
    </row>
    <row r="42" spans="1:10" hidden="1">
      <c r="A42" s="51" t="s">
        <v>19</v>
      </c>
      <c r="B42" s="50" t="s">
        <v>25</v>
      </c>
      <c r="F42" s="17"/>
    </row>
    <row r="43" spans="1:10" ht="15" hidden="1" customHeight="1">
      <c r="A43" s="51" t="s">
        <v>24</v>
      </c>
      <c r="B43" s="50" t="s">
        <v>18</v>
      </c>
    </row>
  </sheetData>
  <mergeCells count="21">
    <mergeCell ref="A39:E39"/>
    <mergeCell ref="F39:J39"/>
    <mergeCell ref="A4:A7"/>
    <mergeCell ref="D4:E4"/>
    <mergeCell ref="J4:J7"/>
    <mergeCell ref="F38:J38"/>
    <mergeCell ref="H5:I5"/>
    <mergeCell ref="F4:G4"/>
    <mergeCell ref="A38:E38"/>
    <mergeCell ref="C4:C5"/>
    <mergeCell ref="D5:E5"/>
    <mergeCell ref="A1:E1"/>
    <mergeCell ref="F1:J1"/>
    <mergeCell ref="A2:E2"/>
    <mergeCell ref="H4:I4"/>
    <mergeCell ref="I3:J3"/>
    <mergeCell ref="B4:B5"/>
    <mergeCell ref="F2:J2"/>
    <mergeCell ref="B6:B7"/>
    <mergeCell ref="F5:G5"/>
    <mergeCell ref="C6:C7"/>
  </mergeCells>
  <phoneticPr fontId="1" type="noConversion"/>
  <printOptions horizontalCentered="1"/>
  <pageMargins left="0.78740157480314965" right="0.78740157480314965" top="0.59055118110236227" bottom="0.98425196850393704" header="0.39370078740157483" footer="0.78740157480314965"/>
  <pageSetup paperSize="9" firstPageNumber="54" orientation="portrait" useFirstPageNumber="1" horizontalDpi="65532" r:id="rId1"/>
  <headerFooter differentOddEven="1">
    <oddHeader>&amp;L&amp;"細明體"&amp;9 &amp;P　114年財政統計</oddHeader>
    <evenHeader>&amp;R&amp;"細明體"&amp;9 114年財政統計　&amp;P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A3" sqref="A3"/>
    </sheetView>
  </sheetViews>
  <sheetFormatPr defaultColWidth="9" defaultRowHeight="16.5" customHeight="1"/>
  <cols>
    <col min="1" max="1" width="24.625" style="17" customWidth="1"/>
    <col min="2" max="5" width="14.625" customWidth="1"/>
    <col min="6" max="9" width="13.625" customWidth="1"/>
    <col min="10" max="10" width="28.625" customWidth="1"/>
  </cols>
  <sheetData>
    <row r="1" spans="1:10" ht="21.95" customHeight="1">
      <c r="A1" s="7" t="s">
        <v>21</v>
      </c>
      <c r="B1" s="6"/>
      <c r="C1" s="6"/>
      <c r="D1" s="6"/>
      <c r="E1" s="6"/>
      <c r="F1" s="5" t="s">
        <v>22</v>
      </c>
      <c r="G1" s="4"/>
      <c r="H1" s="4"/>
      <c r="I1" s="4"/>
      <c r="J1" s="4"/>
    </row>
    <row r="2" spans="1:10" ht="18" customHeight="1">
      <c r="A2" s="3" t="str">
        <f>A34&amp;B34</f>
        <v>（截至114年12月底止）</v>
      </c>
      <c r="B2" s="3"/>
      <c r="C2" s="3"/>
      <c r="D2" s="3"/>
      <c r="E2" s="3"/>
      <c r="F2" s="3" t="str">
        <f>B35&amp;A35</f>
        <v>(At the end of Dec. 31, 2025)</v>
      </c>
      <c r="G2" s="3"/>
      <c r="H2" s="3"/>
      <c r="I2" s="3"/>
      <c r="J2" s="3"/>
    </row>
    <row r="3" spans="1:10" ht="15" customHeight="1" thickBot="1">
      <c r="B3" s="15"/>
      <c r="C3" s="15"/>
      <c r="D3" s="15"/>
      <c r="E3" s="43" t="s">
        <v>36</v>
      </c>
      <c r="F3" s="24"/>
      <c r="G3" s="24"/>
      <c r="H3" s="24"/>
      <c r="I3" s="63" t="s">
        <v>37</v>
      </c>
      <c r="J3" s="64"/>
    </row>
    <row r="4" spans="1:10" ht="14.1" customHeight="1">
      <c r="A4" s="14" t="s">
        <v>8</v>
      </c>
      <c r="B4" s="65" t="s">
        <v>3</v>
      </c>
      <c r="C4" s="11" t="s">
        <v>7</v>
      </c>
      <c r="D4" s="2" t="s">
        <v>9</v>
      </c>
      <c r="E4" s="13"/>
      <c r="F4" s="14" t="s">
        <v>14</v>
      </c>
      <c r="G4" s="13"/>
      <c r="H4" s="2" t="s">
        <v>13</v>
      </c>
      <c r="I4" s="1"/>
      <c r="J4" s="76" t="s">
        <v>16</v>
      </c>
    </row>
    <row r="5" spans="1:10" ht="14.1" customHeight="1">
      <c r="A5" s="74"/>
      <c r="B5" s="66"/>
      <c r="C5" s="10"/>
      <c r="D5" s="9" t="s">
        <v>10</v>
      </c>
      <c r="E5" s="8"/>
      <c r="F5" s="69" t="s">
        <v>40</v>
      </c>
      <c r="G5" s="8"/>
      <c r="H5" s="9" t="s">
        <v>15</v>
      </c>
      <c r="I5" s="80"/>
      <c r="J5" s="77"/>
    </row>
    <row r="6" spans="1:10" ht="14.1" customHeight="1">
      <c r="A6" s="74"/>
      <c r="B6" s="67" t="s">
        <v>4</v>
      </c>
      <c r="C6" s="70" t="s">
        <v>5</v>
      </c>
      <c r="D6" s="41" t="s">
        <v>11</v>
      </c>
      <c r="E6" s="41" t="s">
        <v>12</v>
      </c>
      <c r="F6" s="38" t="s">
        <v>6</v>
      </c>
      <c r="G6" s="42" t="s">
        <v>7</v>
      </c>
      <c r="H6" s="39" t="s">
        <v>6</v>
      </c>
      <c r="I6" s="40" t="s">
        <v>7</v>
      </c>
      <c r="J6" s="77"/>
    </row>
    <row r="7" spans="1:10" ht="14.1" customHeight="1" thickBot="1">
      <c r="A7" s="75"/>
      <c r="B7" s="68"/>
      <c r="C7" s="71"/>
      <c r="D7" s="26" t="s">
        <v>39</v>
      </c>
      <c r="E7" s="26" t="s">
        <v>5</v>
      </c>
      <c r="F7" s="33" t="s">
        <v>39</v>
      </c>
      <c r="G7" s="26" t="s">
        <v>5</v>
      </c>
      <c r="H7" s="37" t="s">
        <v>39</v>
      </c>
      <c r="I7" s="34" t="s">
        <v>5</v>
      </c>
      <c r="J7" s="78"/>
    </row>
    <row r="8" spans="1:10" ht="5.0999999999999996" customHeight="1">
      <c r="A8" s="22"/>
      <c r="B8" s="18"/>
      <c r="C8" s="35"/>
      <c r="D8" s="35"/>
      <c r="E8" s="19"/>
      <c r="F8" s="27"/>
      <c r="G8" s="31"/>
      <c r="H8" s="31"/>
      <c r="I8" s="29"/>
      <c r="J8" s="27"/>
    </row>
    <row r="9" spans="1:10" ht="27" customHeight="1">
      <c r="A9" s="44" t="s">
        <v>17</v>
      </c>
      <c r="B9" s="47">
        <v>50000000</v>
      </c>
      <c r="C9" s="48">
        <v>10718862</v>
      </c>
      <c r="D9" s="48">
        <v>49998387</v>
      </c>
      <c r="E9" s="49">
        <v>10718619</v>
      </c>
      <c r="F9" s="54">
        <v>1613</v>
      </c>
      <c r="G9" s="55">
        <v>243</v>
      </c>
      <c r="H9" s="56">
        <v>0</v>
      </c>
      <c r="I9" s="57">
        <v>0</v>
      </c>
      <c r="J9" s="58" t="s">
        <v>26</v>
      </c>
    </row>
    <row r="10" spans="1:10" ht="27" customHeight="1">
      <c r="A10" s="44" t="s">
        <v>103</v>
      </c>
      <c r="B10" s="47">
        <v>75000000</v>
      </c>
      <c r="C10" s="48">
        <v>25200137</v>
      </c>
      <c r="D10" s="48">
        <v>74994362</v>
      </c>
      <c r="E10" s="49">
        <v>25198426</v>
      </c>
      <c r="F10" s="54">
        <v>5638</v>
      </c>
      <c r="G10" s="55">
        <v>1711</v>
      </c>
      <c r="H10" s="56">
        <v>0</v>
      </c>
      <c r="I10" s="57">
        <v>0</v>
      </c>
      <c r="J10" s="58" t="s">
        <v>38</v>
      </c>
    </row>
    <row r="11" spans="1:10" ht="27" customHeight="1">
      <c r="A11" s="44" t="s">
        <v>104</v>
      </c>
      <c r="B11" s="47">
        <v>204500000</v>
      </c>
      <c r="C11" s="48">
        <v>93300000</v>
      </c>
      <c r="D11" s="48">
        <v>204496000</v>
      </c>
      <c r="E11" s="49">
        <v>93293649</v>
      </c>
      <c r="F11" s="54">
        <v>4000</v>
      </c>
      <c r="G11" s="55">
        <v>6351</v>
      </c>
      <c r="H11" s="56">
        <v>0</v>
      </c>
      <c r="I11" s="57">
        <v>0</v>
      </c>
      <c r="J11" s="58" t="s">
        <v>125</v>
      </c>
    </row>
    <row r="12" spans="1:10" ht="27" customHeight="1">
      <c r="A12" s="44" t="s">
        <v>105</v>
      </c>
      <c r="B12" s="47">
        <v>215000000</v>
      </c>
      <c r="C12" s="48">
        <v>111775000</v>
      </c>
      <c r="D12" s="48">
        <v>214981600</v>
      </c>
      <c r="E12" s="49">
        <v>111768332</v>
      </c>
      <c r="F12" s="54">
        <v>18400</v>
      </c>
      <c r="G12" s="55">
        <v>6668</v>
      </c>
      <c r="H12" s="56">
        <v>0</v>
      </c>
      <c r="I12" s="57">
        <v>0</v>
      </c>
      <c r="J12" s="58" t="s">
        <v>126</v>
      </c>
    </row>
    <row r="13" spans="1:10" ht="27" customHeight="1">
      <c r="A13" s="44" t="s">
        <v>106</v>
      </c>
      <c r="B13" s="47">
        <v>75000000</v>
      </c>
      <c r="C13" s="48">
        <v>79725000</v>
      </c>
      <c r="D13" s="48">
        <v>74999800</v>
      </c>
      <c r="E13" s="49">
        <v>79724842</v>
      </c>
      <c r="F13" s="54">
        <v>200</v>
      </c>
      <c r="G13" s="55">
        <v>158</v>
      </c>
      <c r="H13" s="56">
        <v>0</v>
      </c>
      <c r="I13" s="57">
        <v>0</v>
      </c>
      <c r="J13" s="58" t="s">
        <v>127</v>
      </c>
    </row>
    <row r="14" spans="1:10" ht="27" customHeight="1">
      <c r="A14" s="44" t="s">
        <v>107</v>
      </c>
      <c r="B14" s="47">
        <v>100000000</v>
      </c>
      <c r="C14" s="48">
        <v>74100000</v>
      </c>
      <c r="D14" s="48">
        <v>99998400</v>
      </c>
      <c r="E14" s="49">
        <v>74098935</v>
      </c>
      <c r="F14" s="54">
        <v>1600</v>
      </c>
      <c r="G14" s="55">
        <v>1065</v>
      </c>
      <c r="H14" s="56">
        <v>0</v>
      </c>
      <c r="I14" s="57">
        <v>0</v>
      </c>
      <c r="J14" s="58" t="s">
        <v>128</v>
      </c>
    </row>
    <row r="15" spans="1:10" ht="27" customHeight="1">
      <c r="A15" s="44" t="s">
        <v>108</v>
      </c>
      <c r="B15" s="47">
        <v>75000000</v>
      </c>
      <c r="C15" s="48">
        <v>50835000</v>
      </c>
      <c r="D15" s="48">
        <v>74999200</v>
      </c>
      <c r="E15" s="49">
        <v>50833864</v>
      </c>
      <c r="F15" s="54">
        <v>800</v>
      </c>
      <c r="G15" s="55">
        <v>1136</v>
      </c>
      <c r="H15" s="56">
        <v>0</v>
      </c>
      <c r="I15" s="57">
        <v>0</v>
      </c>
      <c r="J15" s="58" t="s">
        <v>129</v>
      </c>
    </row>
    <row r="16" spans="1:10" ht="27" customHeight="1">
      <c r="A16" s="44" t="s">
        <v>109</v>
      </c>
      <c r="B16" s="47">
        <v>55063350</v>
      </c>
      <c r="C16" s="48">
        <v>19986650</v>
      </c>
      <c r="D16" s="48">
        <v>55062010</v>
      </c>
      <c r="E16" s="49">
        <v>19986331</v>
      </c>
      <c r="F16" s="54">
        <v>1340</v>
      </c>
      <c r="G16" s="55">
        <v>319</v>
      </c>
      <c r="H16" s="56">
        <v>0</v>
      </c>
      <c r="I16" s="57">
        <v>0</v>
      </c>
      <c r="J16" s="58" t="s">
        <v>130</v>
      </c>
    </row>
    <row r="17" spans="1:10" ht="27" customHeight="1">
      <c r="A17" s="44" t="s">
        <v>110</v>
      </c>
      <c r="B17" s="47">
        <v>145000000</v>
      </c>
      <c r="C17" s="48">
        <v>91270000</v>
      </c>
      <c r="D17" s="48">
        <v>144998900</v>
      </c>
      <c r="E17" s="49">
        <v>91268062</v>
      </c>
      <c r="F17" s="54">
        <v>1100</v>
      </c>
      <c r="G17" s="55">
        <v>1938</v>
      </c>
      <c r="H17" s="56">
        <v>0</v>
      </c>
      <c r="I17" s="57">
        <v>0</v>
      </c>
      <c r="J17" s="58" t="s">
        <v>131</v>
      </c>
    </row>
    <row r="18" spans="1:10" ht="27" customHeight="1">
      <c r="A18" s="44" t="s">
        <v>111</v>
      </c>
      <c r="B18" s="47">
        <v>355000000</v>
      </c>
      <c r="C18" s="48">
        <v>296075000</v>
      </c>
      <c r="D18" s="48">
        <v>354996700</v>
      </c>
      <c r="E18" s="49">
        <v>296074337</v>
      </c>
      <c r="F18" s="54">
        <v>3300</v>
      </c>
      <c r="G18" s="55">
        <v>663</v>
      </c>
      <c r="H18" s="56">
        <v>0</v>
      </c>
      <c r="I18" s="57">
        <v>0</v>
      </c>
      <c r="J18" s="58" t="s">
        <v>132</v>
      </c>
    </row>
    <row r="19" spans="1:10" ht="27" customHeight="1">
      <c r="A19" s="44" t="s">
        <v>112</v>
      </c>
      <c r="B19" s="47">
        <v>50000000</v>
      </c>
      <c r="C19" s="48">
        <v>17937500</v>
      </c>
      <c r="D19" s="48">
        <v>50000000</v>
      </c>
      <c r="E19" s="49">
        <v>17937500</v>
      </c>
      <c r="F19" s="61">
        <v>0</v>
      </c>
      <c r="G19" s="56">
        <v>0</v>
      </c>
      <c r="H19" s="56">
        <v>0</v>
      </c>
      <c r="I19" s="57">
        <v>0</v>
      </c>
      <c r="J19" s="58" t="s">
        <v>133</v>
      </c>
    </row>
    <row r="20" spans="1:10" ht="27" customHeight="1">
      <c r="A20" s="44" t="s">
        <v>113</v>
      </c>
      <c r="B20" s="47">
        <v>56900000</v>
      </c>
      <c r="C20" s="48">
        <v>43620000</v>
      </c>
      <c r="D20" s="48">
        <v>56900000</v>
      </c>
      <c r="E20" s="49">
        <v>43620000</v>
      </c>
      <c r="F20" s="61">
        <v>0</v>
      </c>
      <c r="G20" s="56">
        <v>0</v>
      </c>
      <c r="H20" s="56">
        <v>0</v>
      </c>
      <c r="I20" s="57">
        <v>0</v>
      </c>
      <c r="J20" s="58" t="s">
        <v>134</v>
      </c>
    </row>
    <row r="21" spans="1:10" ht="27" customHeight="1">
      <c r="A21" s="44" t="s">
        <v>114</v>
      </c>
      <c r="B21" s="47">
        <v>236500000</v>
      </c>
      <c r="C21" s="48">
        <v>140762500</v>
      </c>
      <c r="D21" s="48">
        <v>126500000</v>
      </c>
      <c r="E21" s="49">
        <v>127462500</v>
      </c>
      <c r="F21" s="61">
        <v>0</v>
      </c>
      <c r="G21" s="56">
        <v>0</v>
      </c>
      <c r="H21" s="55">
        <v>110000000</v>
      </c>
      <c r="I21" s="60">
        <v>13300000</v>
      </c>
      <c r="J21" s="58" t="s">
        <v>135</v>
      </c>
    </row>
    <row r="22" spans="1:10" ht="27" customHeight="1">
      <c r="A22" s="44" t="s">
        <v>115</v>
      </c>
      <c r="B22" s="47">
        <v>467920000</v>
      </c>
      <c r="C22" s="48">
        <v>329700000</v>
      </c>
      <c r="D22" s="48">
        <v>467920000</v>
      </c>
      <c r="E22" s="49">
        <v>329700000</v>
      </c>
      <c r="F22" s="61">
        <v>0</v>
      </c>
      <c r="G22" s="56">
        <v>0</v>
      </c>
      <c r="H22" s="56">
        <v>0</v>
      </c>
      <c r="I22" s="57">
        <v>0</v>
      </c>
      <c r="J22" s="58" t="s">
        <v>136</v>
      </c>
    </row>
    <row r="23" spans="1:10" ht="23.1" customHeight="1">
      <c r="A23" s="44" t="s">
        <v>116</v>
      </c>
      <c r="B23" s="47">
        <v>9618573300</v>
      </c>
      <c r="C23" s="48">
        <v>1900868337</v>
      </c>
      <c r="D23" s="48">
        <v>4996661400</v>
      </c>
      <c r="E23" s="49">
        <v>1223583166</v>
      </c>
      <c r="F23" s="61">
        <v>0</v>
      </c>
      <c r="G23" s="56">
        <v>0</v>
      </c>
      <c r="H23" s="55">
        <v>4621911900</v>
      </c>
      <c r="I23" s="60">
        <v>677285171</v>
      </c>
      <c r="J23" s="58" t="s">
        <v>137</v>
      </c>
    </row>
    <row r="24" spans="1:10" ht="26.1" customHeight="1">
      <c r="A24" s="44" t="s">
        <v>117</v>
      </c>
      <c r="B24" s="47">
        <v>70000000</v>
      </c>
      <c r="C24" s="48">
        <v>49250000</v>
      </c>
      <c r="D24" s="48">
        <v>70000000</v>
      </c>
      <c r="E24" s="49">
        <v>49250000</v>
      </c>
      <c r="F24" s="61">
        <v>0</v>
      </c>
      <c r="G24" s="56">
        <v>0</v>
      </c>
      <c r="H24" s="56">
        <v>0</v>
      </c>
      <c r="I24" s="57">
        <v>0</v>
      </c>
      <c r="J24" s="58" t="s">
        <v>138</v>
      </c>
    </row>
    <row r="25" spans="1:10" ht="23.1" customHeight="1">
      <c r="A25" s="44" t="s">
        <v>118</v>
      </c>
      <c r="B25" s="47">
        <v>10000000</v>
      </c>
      <c r="C25" s="48">
        <v>750000</v>
      </c>
      <c r="D25" s="48">
        <v>10000000</v>
      </c>
      <c r="E25" s="49">
        <v>750000</v>
      </c>
      <c r="F25" s="61">
        <v>0</v>
      </c>
      <c r="G25" s="56">
        <v>0</v>
      </c>
      <c r="H25" s="56">
        <v>0</v>
      </c>
      <c r="I25" s="57">
        <v>0</v>
      </c>
      <c r="J25" s="58" t="s">
        <v>139</v>
      </c>
    </row>
    <row r="26" spans="1:10" ht="27" customHeight="1">
      <c r="A26" s="44" t="s">
        <v>119</v>
      </c>
      <c r="B26" s="47">
        <v>215000000</v>
      </c>
      <c r="C26" s="48">
        <v>166187500</v>
      </c>
      <c r="D26" s="48">
        <v>195000000</v>
      </c>
      <c r="E26" s="49">
        <v>161837500</v>
      </c>
      <c r="F26" s="61">
        <v>0</v>
      </c>
      <c r="G26" s="56">
        <v>0</v>
      </c>
      <c r="H26" s="55">
        <v>20000000</v>
      </c>
      <c r="I26" s="60">
        <v>4350000</v>
      </c>
      <c r="J26" s="58" t="s">
        <v>140</v>
      </c>
    </row>
    <row r="27" spans="1:10" ht="27" customHeight="1">
      <c r="A27" s="44" t="s">
        <v>120</v>
      </c>
      <c r="B27" s="47">
        <v>175000000</v>
      </c>
      <c r="C27" s="48">
        <v>60000000</v>
      </c>
      <c r="D27" s="48">
        <v>175000000</v>
      </c>
      <c r="E27" s="49">
        <v>60000000</v>
      </c>
      <c r="F27" s="61">
        <v>0</v>
      </c>
      <c r="G27" s="56">
        <v>0</v>
      </c>
      <c r="H27" s="56">
        <v>0</v>
      </c>
      <c r="I27" s="57">
        <v>0</v>
      </c>
      <c r="J27" s="58" t="s">
        <v>141</v>
      </c>
    </row>
    <row r="28" spans="1:10" ht="27" customHeight="1">
      <c r="A28" s="44" t="s">
        <v>121</v>
      </c>
      <c r="B28" s="47">
        <v>127500000</v>
      </c>
      <c r="C28" s="48">
        <v>25443750</v>
      </c>
      <c r="D28" s="48">
        <v>127500000</v>
      </c>
      <c r="E28" s="49">
        <v>25443750</v>
      </c>
      <c r="F28" s="61">
        <v>0</v>
      </c>
      <c r="G28" s="56">
        <v>0</v>
      </c>
      <c r="H28" s="56">
        <v>0</v>
      </c>
      <c r="I28" s="57">
        <v>0</v>
      </c>
      <c r="J28" s="58" t="s">
        <v>142</v>
      </c>
    </row>
    <row r="29" spans="1:10" ht="27" customHeight="1">
      <c r="A29" s="44" t="s">
        <v>122</v>
      </c>
      <c r="B29" s="47">
        <v>5000000</v>
      </c>
      <c r="C29" s="48">
        <v>1750000</v>
      </c>
      <c r="D29" s="59">
        <v>0</v>
      </c>
      <c r="E29" s="49">
        <v>1312500</v>
      </c>
      <c r="F29" s="61">
        <v>0</v>
      </c>
      <c r="G29" s="56">
        <v>0</v>
      </c>
      <c r="H29" s="55">
        <v>5000000</v>
      </c>
      <c r="I29" s="60">
        <v>437500</v>
      </c>
      <c r="J29" s="58" t="s">
        <v>143</v>
      </c>
    </row>
    <row r="30" spans="1:10" ht="27" customHeight="1">
      <c r="A30" s="44" t="s">
        <v>123</v>
      </c>
      <c r="B30" s="47">
        <v>170000000</v>
      </c>
      <c r="C30" s="48">
        <v>48625000</v>
      </c>
      <c r="D30" s="48">
        <v>170000000</v>
      </c>
      <c r="E30" s="49">
        <v>48625000</v>
      </c>
      <c r="F30" s="61">
        <v>0</v>
      </c>
      <c r="G30" s="56">
        <v>0</v>
      </c>
      <c r="H30" s="56">
        <v>0</v>
      </c>
      <c r="I30" s="57">
        <v>0</v>
      </c>
      <c r="J30" s="58" t="s">
        <v>144</v>
      </c>
    </row>
    <row r="31" spans="1:10" ht="27" customHeight="1">
      <c r="A31" s="44" t="s">
        <v>124</v>
      </c>
      <c r="B31" s="47">
        <v>108000000</v>
      </c>
      <c r="C31" s="48">
        <v>22875000</v>
      </c>
      <c r="D31" s="48">
        <v>108000000</v>
      </c>
      <c r="E31" s="49">
        <v>22875000</v>
      </c>
      <c r="F31" s="61">
        <v>0</v>
      </c>
      <c r="G31" s="56">
        <v>0</v>
      </c>
      <c r="H31" s="56">
        <v>0</v>
      </c>
      <c r="I31" s="57">
        <v>0</v>
      </c>
      <c r="J31" s="58" t="s">
        <v>145</v>
      </c>
    </row>
    <row r="32" spans="1:10" ht="5.0999999999999996" customHeight="1" thickBot="1">
      <c r="A32" s="25"/>
      <c r="B32" s="23"/>
      <c r="C32" s="36"/>
      <c r="D32" s="36"/>
      <c r="E32" s="21"/>
      <c r="F32" s="20"/>
      <c r="G32" s="32"/>
      <c r="H32" s="32"/>
      <c r="I32" s="30"/>
      <c r="J32" s="28"/>
    </row>
    <row r="33" spans="1:10" s="16" customFormat="1" ht="12.95" customHeight="1">
      <c r="A33" s="12"/>
      <c r="B33" s="12"/>
      <c r="C33" s="12"/>
      <c r="D33" s="12"/>
      <c r="E33" s="12"/>
      <c r="F33" s="79"/>
      <c r="G33" s="79"/>
      <c r="H33" s="79"/>
      <c r="I33" s="79"/>
      <c r="J33" s="79"/>
    </row>
    <row r="34" spans="1:10" hidden="1">
      <c r="A34" s="51" t="s">
        <v>19</v>
      </c>
      <c r="B34" s="50" t="s">
        <v>25</v>
      </c>
      <c r="F34" s="17"/>
    </row>
    <row r="35" spans="1:10" hidden="1">
      <c r="A35" s="51" t="s">
        <v>24</v>
      </c>
      <c r="B35" s="50" t="s">
        <v>18</v>
      </c>
      <c r="F35" s="17"/>
    </row>
  </sheetData>
  <mergeCells count="19">
    <mergeCell ref="F1:J1"/>
    <mergeCell ref="I3:J3"/>
    <mergeCell ref="A2:E2"/>
    <mergeCell ref="F2:J2"/>
    <mergeCell ref="A33:E33"/>
    <mergeCell ref="F33:J33"/>
    <mergeCell ref="F4:G4"/>
    <mergeCell ref="H4:I4"/>
    <mergeCell ref="J4:J7"/>
    <mergeCell ref="D5:E5"/>
    <mergeCell ref="F5:G5"/>
    <mergeCell ref="H5:I5"/>
    <mergeCell ref="A4:A7"/>
    <mergeCell ref="B4:B5"/>
    <mergeCell ref="C4:C5"/>
    <mergeCell ref="D4:E4"/>
    <mergeCell ref="B6:B7"/>
    <mergeCell ref="C6:C7"/>
    <mergeCell ref="A1:E1"/>
  </mergeCells>
  <phoneticPr fontId="1" type="noConversion"/>
  <printOptions horizontalCentered="1"/>
  <pageMargins left="0.78740157480314965" right="0.78740157480314965" top="0.59055118110236227" bottom="0.98425196850393704" header="0.39370078740157483" footer="0.78740157480314965"/>
  <pageSetup paperSize="9" firstPageNumber="56" orientation="portrait" useFirstPageNumber="1" horizontalDpi="65532" r:id="rId1"/>
  <headerFooter differentOddEven="1">
    <oddHeader>&amp;L&amp;"細明體"&amp;9 &amp;P　114年財政統計</oddHeader>
    <evenHeader>&amp;R&amp;"細明體"&amp;9 114年財政統計　&amp;P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A3" sqref="A3"/>
    </sheetView>
  </sheetViews>
  <sheetFormatPr defaultColWidth="9" defaultRowHeight="16.5" customHeight="1"/>
  <cols>
    <col min="1" max="1" width="24.625" style="17" customWidth="1"/>
    <col min="2" max="5" width="14.625" customWidth="1"/>
    <col min="6" max="9" width="13.625" customWidth="1"/>
    <col min="10" max="10" width="28.625" customWidth="1"/>
  </cols>
  <sheetData>
    <row r="1" spans="1:10" ht="21.95" customHeight="1">
      <c r="A1" s="7" t="s">
        <v>29</v>
      </c>
      <c r="B1" s="6"/>
      <c r="C1" s="6"/>
      <c r="D1" s="6"/>
      <c r="E1" s="6"/>
      <c r="F1" s="5" t="s">
        <v>32</v>
      </c>
      <c r="G1" s="4"/>
      <c r="H1" s="4"/>
      <c r="I1" s="4"/>
      <c r="J1" s="4"/>
    </row>
    <row r="2" spans="1:10" ht="18" customHeight="1">
      <c r="A2" s="3" t="str">
        <f>A32&amp;B32</f>
        <v>（截至114年12月底止）</v>
      </c>
      <c r="B2" s="3"/>
      <c r="C2" s="3"/>
      <c r="D2" s="3"/>
      <c r="E2" s="3"/>
      <c r="F2" s="3" t="str">
        <f>B33&amp;A33</f>
        <v>(At the end of Dec. 31, 2025)</v>
      </c>
      <c r="G2" s="3"/>
      <c r="H2" s="3"/>
      <c r="I2" s="3"/>
      <c r="J2" s="3"/>
    </row>
    <row r="3" spans="1:10" ht="15" customHeight="1" thickBot="1">
      <c r="B3" s="15"/>
      <c r="C3" s="15"/>
      <c r="D3" s="15"/>
      <c r="E3" s="43" t="s">
        <v>36</v>
      </c>
      <c r="F3" s="24"/>
      <c r="G3" s="24"/>
      <c r="H3" s="24"/>
      <c r="I3" s="63" t="s">
        <v>37</v>
      </c>
      <c r="J3" s="64"/>
    </row>
    <row r="4" spans="1:10" ht="14.1" customHeight="1">
      <c r="A4" s="14" t="s">
        <v>8</v>
      </c>
      <c r="B4" s="65" t="s">
        <v>3</v>
      </c>
      <c r="C4" s="11" t="s">
        <v>7</v>
      </c>
      <c r="D4" s="2" t="s">
        <v>9</v>
      </c>
      <c r="E4" s="13"/>
      <c r="F4" s="14" t="s">
        <v>14</v>
      </c>
      <c r="G4" s="13"/>
      <c r="H4" s="2" t="s">
        <v>13</v>
      </c>
      <c r="I4" s="1"/>
      <c r="J4" s="76" t="s">
        <v>16</v>
      </c>
    </row>
    <row r="5" spans="1:10" ht="14.1" customHeight="1">
      <c r="A5" s="74"/>
      <c r="B5" s="66"/>
      <c r="C5" s="10"/>
      <c r="D5" s="9" t="s">
        <v>10</v>
      </c>
      <c r="E5" s="8"/>
      <c r="F5" s="69" t="s">
        <v>40</v>
      </c>
      <c r="G5" s="8"/>
      <c r="H5" s="9" t="s">
        <v>15</v>
      </c>
      <c r="I5" s="80"/>
      <c r="J5" s="77"/>
    </row>
    <row r="6" spans="1:10" ht="14.1" customHeight="1">
      <c r="A6" s="74"/>
      <c r="B6" s="67" t="s">
        <v>4</v>
      </c>
      <c r="C6" s="70" t="s">
        <v>5</v>
      </c>
      <c r="D6" s="41" t="s">
        <v>11</v>
      </c>
      <c r="E6" s="41" t="s">
        <v>12</v>
      </c>
      <c r="F6" s="38" t="s">
        <v>6</v>
      </c>
      <c r="G6" s="42" t="s">
        <v>7</v>
      </c>
      <c r="H6" s="39" t="s">
        <v>6</v>
      </c>
      <c r="I6" s="40" t="s">
        <v>7</v>
      </c>
      <c r="J6" s="77"/>
    </row>
    <row r="7" spans="1:10" ht="14.1" customHeight="1" thickBot="1">
      <c r="A7" s="75"/>
      <c r="B7" s="68"/>
      <c r="C7" s="71"/>
      <c r="D7" s="26" t="s">
        <v>39</v>
      </c>
      <c r="E7" s="26" t="s">
        <v>5</v>
      </c>
      <c r="F7" s="33" t="s">
        <v>39</v>
      </c>
      <c r="G7" s="26" t="s">
        <v>5</v>
      </c>
      <c r="H7" s="37" t="s">
        <v>39</v>
      </c>
      <c r="I7" s="34" t="s">
        <v>5</v>
      </c>
      <c r="J7" s="78"/>
    </row>
    <row r="8" spans="1:10" ht="5.0999999999999996" customHeight="1">
      <c r="A8" s="22"/>
      <c r="B8" s="18"/>
      <c r="C8" s="35"/>
      <c r="D8" s="35"/>
      <c r="E8" s="19"/>
      <c r="F8" s="27"/>
      <c r="G8" s="31"/>
      <c r="H8" s="31"/>
      <c r="I8" s="29"/>
      <c r="J8" s="27"/>
    </row>
    <row r="9" spans="1:10" ht="27.95" customHeight="1">
      <c r="A9" s="44" t="s">
        <v>27</v>
      </c>
      <c r="B9" s="47">
        <v>30000000</v>
      </c>
      <c r="C9" s="48">
        <v>11250000</v>
      </c>
      <c r="D9" s="59">
        <v>0</v>
      </c>
      <c r="E9" s="49">
        <v>10687500</v>
      </c>
      <c r="F9" s="61">
        <v>0</v>
      </c>
      <c r="G9" s="56">
        <v>0</v>
      </c>
      <c r="H9" s="55">
        <v>30000000</v>
      </c>
      <c r="I9" s="60">
        <v>562500</v>
      </c>
      <c r="J9" s="58" t="s">
        <v>30</v>
      </c>
    </row>
    <row r="10" spans="1:10" ht="27.95" customHeight="1">
      <c r="A10" s="44" t="s">
        <v>28</v>
      </c>
      <c r="B10" s="47">
        <v>45000000</v>
      </c>
      <c r="C10" s="48">
        <v>6718750</v>
      </c>
      <c r="D10" s="48">
        <v>35000000</v>
      </c>
      <c r="E10" s="49">
        <v>5868750</v>
      </c>
      <c r="F10" s="61">
        <v>0</v>
      </c>
      <c r="G10" s="56">
        <v>0</v>
      </c>
      <c r="H10" s="55">
        <v>10000000</v>
      </c>
      <c r="I10" s="60">
        <v>850000</v>
      </c>
      <c r="J10" s="58" t="s">
        <v>31</v>
      </c>
    </row>
    <row r="11" spans="1:10" ht="27.95" customHeight="1">
      <c r="A11" s="44" t="s">
        <v>35</v>
      </c>
      <c r="B11" s="47">
        <v>110000000</v>
      </c>
      <c r="C11" s="48">
        <v>17700000</v>
      </c>
      <c r="D11" s="48">
        <v>80000000</v>
      </c>
      <c r="E11" s="49">
        <v>11231250</v>
      </c>
      <c r="F11" s="61">
        <v>0</v>
      </c>
      <c r="G11" s="56">
        <v>0</v>
      </c>
      <c r="H11" s="55">
        <v>30000000</v>
      </c>
      <c r="I11" s="60">
        <v>6468750</v>
      </c>
      <c r="J11" s="58" t="s">
        <v>164</v>
      </c>
    </row>
    <row r="12" spans="1:10" ht="27.95" customHeight="1">
      <c r="A12" s="44" t="s">
        <v>146</v>
      </c>
      <c r="B12" s="47">
        <v>75000000</v>
      </c>
      <c r="C12" s="48">
        <v>15475000</v>
      </c>
      <c r="D12" s="48">
        <v>40000000</v>
      </c>
      <c r="E12" s="49">
        <v>11012500</v>
      </c>
      <c r="F12" s="61">
        <v>0</v>
      </c>
      <c r="G12" s="56">
        <v>0</v>
      </c>
      <c r="H12" s="55">
        <v>35000000</v>
      </c>
      <c r="I12" s="60">
        <v>4462500</v>
      </c>
      <c r="J12" s="58" t="s">
        <v>165</v>
      </c>
    </row>
    <row r="13" spans="1:10" ht="27.95" customHeight="1">
      <c r="A13" s="44" t="s">
        <v>147</v>
      </c>
      <c r="B13" s="47">
        <v>93500000</v>
      </c>
      <c r="C13" s="48">
        <v>14787500</v>
      </c>
      <c r="D13" s="48">
        <v>70000000</v>
      </c>
      <c r="E13" s="49">
        <v>7796250</v>
      </c>
      <c r="F13" s="61">
        <v>0</v>
      </c>
      <c r="G13" s="56">
        <v>0</v>
      </c>
      <c r="H13" s="55">
        <v>23500000</v>
      </c>
      <c r="I13" s="60">
        <v>6991250</v>
      </c>
      <c r="J13" s="58" t="s">
        <v>166</v>
      </c>
    </row>
    <row r="14" spans="1:10" ht="27.95" customHeight="1">
      <c r="A14" s="44" t="s">
        <v>148</v>
      </c>
      <c r="B14" s="47">
        <v>90000000</v>
      </c>
      <c r="C14" s="48">
        <v>20687500</v>
      </c>
      <c r="D14" s="48">
        <v>10000000</v>
      </c>
      <c r="E14" s="49">
        <v>14237500</v>
      </c>
      <c r="F14" s="61">
        <v>0</v>
      </c>
      <c r="G14" s="56">
        <v>0</v>
      </c>
      <c r="H14" s="55">
        <v>80000000</v>
      </c>
      <c r="I14" s="60">
        <v>6450000</v>
      </c>
      <c r="J14" s="58" t="s">
        <v>167</v>
      </c>
    </row>
    <row r="15" spans="1:10" ht="27.95" customHeight="1">
      <c r="A15" s="44" t="s">
        <v>149</v>
      </c>
      <c r="B15" s="47">
        <v>95000000</v>
      </c>
      <c r="C15" s="48">
        <v>21062500</v>
      </c>
      <c r="D15" s="48">
        <v>65000000</v>
      </c>
      <c r="E15" s="49">
        <v>8950000</v>
      </c>
      <c r="F15" s="61">
        <v>0</v>
      </c>
      <c r="G15" s="56">
        <v>0</v>
      </c>
      <c r="H15" s="55">
        <v>30000000</v>
      </c>
      <c r="I15" s="60">
        <v>12112500</v>
      </c>
      <c r="J15" s="58" t="s">
        <v>168</v>
      </c>
    </row>
    <row r="16" spans="1:10" ht="27.95" customHeight="1">
      <c r="A16" s="44" t="s">
        <v>150</v>
      </c>
      <c r="B16" s="47">
        <v>31000300</v>
      </c>
      <c r="C16" s="48">
        <v>22087714</v>
      </c>
      <c r="D16" s="59">
        <v>0</v>
      </c>
      <c r="E16" s="49">
        <v>7362571</v>
      </c>
      <c r="F16" s="61">
        <v>0</v>
      </c>
      <c r="G16" s="56">
        <v>0</v>
      </c>
      <c r="H16" s="55">
        <v>31000300</v>
      </c>
      <c r="I16" s="60">
        <v>14725143</v>
      </c>
      <c r="J16" s="58" t="s">
        <v>169</v>
      </c>
    </row>
    <row r="17" spans="1:10" ht="27.95" customHeight="1">
      <c r="A17" s="44" t="s">
        <v>151</v>
      </c>
      <c r="B17" s="47">
        <v>20903100</v>
      </c>
      <c r="C17" s="48">
        <v>156773</v>
      </c>
      <c r="D17" s="48">
        <v>20903100</v>
      </c>
      <c r="E17" s="49">
        <v>156773</v>
      </c>
      <c r="F17" s="61">
        <v>0</v>
      </c>
      <c r="G17" s="56">
        <v>0</v>
      </c>
      <c r="H17" s="56">
        <v>0</v>
      </c>
      <c r="I17" s="57">
        <v>0</v>
      </c>
      <c r="J17" s="58" t="s">
        <v>170</v>
      </c>
    </row>
    <row r="18" spans="1:10" ht="27.95" customHeight="1">
      <c r="A18" s="44" t="s">
        <v>152</v>
      </c>
      <c r="B18" s="47">
        <v>61500000</v>
      </c>
      <c r="C18" s="48">
        <v>11206250</v>
      </c>
      <c r="D18" s="48">
        <v>22000000</v>
      </c>
      <c r="E18" s="49">
        <v>5630000</v>
      </c>
      <c r="F18" s="61">
        <v>0</v>
      </c>
      <c r="G18" s="56">
        <v>0</v>
      </c>
      <c r="H18" s="55">
        <v>39500000</v>
      </c>
      <c r="I18" s="60">
        <v>5576250</v>
      </c>
      <c r="J18" s="58" t="s">
        <v>171</v>
      </c>
    </row>
    <row r="19" spans="1:10" ht="27.95" customHeight="1">
      <c r="A19" s="44" t="s">
        <v>153</v>
      </c>
      <c r="B19" s="47">
        <v>56000000</v>
      </c>
      <c r="C19" s="48">
        <v>21625000</v>
      </c>
      <c r="D19" s="48">
        <v>31000000</v>
      </c>
      <c r="E19" s="49">
        <v>19931250</v>
      </c>
      <c r="F19" s="61">
        <v>0</v>
      </c>
      <c r="G19" s="56">
        <v>0</v>
      </c>
      <c r="H19" s="55">
        <v>25000000</v>
      </c>
      <c r="I19" s="60">
        <v>1693750</v>
      </c>
      <c r="J19" s="58" t="s">
        <v>172</v>
      </c>
    </row>
    <row r="20" spans="1:10" ht="24.95" customHeight="1">
      <c r="A20" s="44" t="s">
        <v>154</v>
      </c>
      <c r="B20" s="47">
        <v>81000000</v>
      </c>
      <c r="C20" s="48">
        <v>7162500</v>
      </c>
      <c r="D20" s="59">
        <v>0</v>
      </c>
      <c r="E20" s="49">
        <v>1435000</v>
      </c>
      <c r="F20" s="61">
        <v>0</v>
      </c>
      <c r="G20" s="56">
        <v>0</v>
      </c>
      <c r="H20" s="55">
        <v>81000000</v>
      </c>
      <c r="I20" s="60">
        <v>5727500</v>
      </c>
      <c r="J20" s="58" t="s">
        <v>173</v>
      </c>
    </row>
    <row r="21" spans="1:10" ht="24.95" customHeight="1">
      <c r="A21" s="44" t="s">
        <v>155</v>
      </c>
      <c r="B21" s="47">
        <v>32000000</v>
      </c>
      <c r="C21" s="48">
        <v>560000</v>
      </c>
      <c r="D21" s="59">
        <v>0</v>
      </c>
      <c r="E21" s="49">
        <v>320000</v>
      </c>
      <c r="F21" s="61">
        <v>0</v>
      </c>
      <c r="G21" s="56">
        <v>0</v>
      </c>
      <c r="H21" s="55">
        <v>32000000</v>
      </c>
      <c r="I21" s="60">
        <v>240000</v>
      </c>
      <c r="J21" s="58" t="s">
        <v>174</v>
      </c>
    </row>
    <row r="22" spans="1:10" ht="24.95" customHeight="1">
      <c r="A22" s="44" t="s">
        <v>156</v>
      </c>
      <c r="B22" s="47">
        <v>36401300</v>
      </c>
      <c r="C22" s="48">
        <v>696020</v>
      </c>
      <c r="D22" s="48">
        <v>16401300</v>
      </c>
      <c r="E22" s="49">
        <v>471020</v>
      </c>
      <c r="F22" s="61">
        <v>0</v>
      </c>
      <c r="G22" s="56">
        <v>0</v>
      </c>
      <c r="H22" s="55">
        <v>20000000</v>
      </c>
      <c r="I22" s="60">
        <v>225000</v>
      </c>
      <c r="J22" s="58" t="s">
        <v>175</v>
      </c>
    </row>
    <row r="23" spans="1:10" ht="27.95" customHeight="1">
      <c r="A23" s="44" t="s">
        <v>157</v>
      </c>
      <c r="B23" s="47">
        <v>28250700</v>
      </c>
      <c r="C23" s="48">
        <v>3707904</v>
      </c>
      <c r="D23" s="48">
        <v>28250700</v>
      </c>
      <c r="E23" s="49">
        <v>3707904</v>
      </c>
      <c r="F23" s="61">
        <v>0</v>
      </c>
      <c r="G23" s="56">
        <v>0</v>
      </c>
      <c r="H23" s="56">
        <v>0</v>
      </c>
      <c r="I23" s="57">
        <v>0</v>
      </c>
      <c r="J23" s="58" t="s">
        <v>176</v>
      </c>
    </row>
    <row r="24" spans="1:10" ht="38.1" customHeight="1">
      <c r="A24" s="44" t="s">
        <v>158</v>
      </c>
      <c r="B24" s="47">
        <v>10000000</v>
      </c>
      <c r="C24" s="48">
        <v>437500</v>
      </c>
      <c r="D24" s="48">
        <v>10000000</v>
      </c>
      <c r="E24" s="49">
        <v>437500</v>
      </c>
      <c r="F24" s="61">
        <v>0</v>
      </c>
      <c r="G24" s="56">
        <v>0</v>
      </c>
      <c r="H24" s="56">
        <v>0</v>
      </c>
      <c r="I24" s="57">
        <v>0</v>
      </c>
      <c r="J24" s="58" t="s">
        <v>177</v>
      </c>
    </row>
    <row r="25" spans="1:10" ht="38.1" customHeight="1">
      <c r="A25" s="44" t="s">
        <v>159</v>
      </c>
      <c r="B25" s="47">
        <v>700000</v>
      </c>
      <c r="C25" s="48">
        <v>87500</v>
      </c>
      <c r="D25" s="48">
        <v>700000</v>
      </c>
      <c r="E25" s="49">
        <v>87500</v>
      </c>
      <c r="F25" s="61">
        <v>0</v>
      </c>
      <c r="G25" s="56">
        <v>0</v>
      </c>
      <c r="H25" s="56">
        <v>0</v>
      </c>
      <c r="I25" s="57">
        <v>0</v>
      </c>
      <c r="J25" s="58" t="s">
        <v>178</v>
      </c>
    </row>
    <row r="26" spans="1:10" ht="27.95" customHeight="1">
      <c r="A26" s="44" t="s">
        <v>160</v>
      </c>
      <c r="B26" s="47">
        <v>85800000</v>
      </c>
      <c r="C26" s="48">
        <v>26037500</v>
      </c>
      <c r="D26" s="48">
        <v>45300000</v>
      </c>
      <c r="E26" s="49">
        <v>16765625</v>
      </c>
      <c r="F26" s="61">
        <v>0</v>
      </c>
      <c r="G26" s="56">
        <v>0</v>
      </c>
      <c r="H26" s="55">
        <v>40500000</v>
      </c>
      <c r="I26" s="60">
        <v>9271875</v>
      </c>
      <c r="J26" s="58" t="s">
        <v>179</v>
      </c>
    </row>
    <row r="27" spans="1:10" ht="27.95" customHeight="1">
      <c r="A27" s="44" t="s">
        <v>161</v>
      </c>
      <c r="B27" s="47">
        <v>7500000</v>
      </c>
      <c r="C27" s="48">
        <v>4312500</v>
      </c>
      <c r="D27" s="59">
        <v>0</v>
      </c>
      <c r="E27" s="49">
        <v>2390625</v>
      </c>
      <c r="F27" s="61">
        <v>0</v>
      </c>
      <c r="G27" s="56">
        <v>0</v>
      </c>
      <c r="H27" s="55">
        <v>7500000</v>
      </c>
      <c r="I27" s="60">
        <v>1921875</v>
      </c>
      <c r="J27" s="58" t="s">
        <v>180</v>
      </c>
    </row>
    <row r="28" spans="1:10" ht="38.1" customHeight="1">
      <c r="A28" s="44" t="s">
        <v>162</v>
      </c>
      <c r="B28" s="47">
        <v>507000</v>
      </c>
      <c r="C28" s="48">
        <v>57038</v>
      </c>
      <c r="D28" s="59">
        <v>0</v>
      </c>
      <c r="E28" s="49">
        <v>45630</v>
      </c>
      <c r="F28" s="61">
        <v>0</v>
      </c>
      <c r="G28" s="56">
        <v>0</v>
      </c>
      <c r="H28" s="55">
        <v>507000</v>
      </c>
      <c r="I28" s="60">
        <v>11408</v>
      </c>
      <c r="J28" s="58" t="s">
        <v>181</v>
      </c>
    </row>
    <row r="29" spans="1:10" ht="27.95" customHeight="1">
      <c r="A29" s="44" t="s">
        <v>163</v>
      </c>
      <c r="B29" s="47">
        <v>20000000</v>
      </c>
      <c r="C29" s="48">
        <v>10275000</v>
      </c>
      <c r="D29" s="48">
        <v>3000000</v>
      </c>
      <c r="E29" s="49">
        <v>5756250</v>
      </c>
      <c r="F29" s="61">
        <v>0</v>
      </c>
      <c r="G29" s="56">
        <v>0</v>
      </c>
      <c r="H29" s="55">
        <v>17000000</v>
      </c>
      <c r="I29" s="60">
        <v>4518750</v>
      </c>
      <c r="J29" s="58" t="s">
        <v>182</v>
      </c>
    </row>
    <row r="30" spans="1:10" ht="5.0999999999999996" customHeight="1" thickBot="1">
      <c r="A30" s="25"/>
      <c r="B30" s="23"/>
      <c r="C30" s="36"/>
      <c r="D30" s="36"/>
      <c r="E30" s="21"/>
      <c r="F30" s="20"/>
      <c r="G30" s="32"/>
      <c r="H30" s="32"/>
      <c r="I30" s="30"/>
      <c r="J30" s="28"/>
    </row>
    <row r="31" spans="1:10" s="16" customFormat="1" ht="12.95" customHeight="1">
      <c r="A31" s="81"/>
      <c r="B31" s="81"/>
      <c r="C31" s="81"/>
      <c r="D31" s="81"/>
      <c r="E31" s="81"/>
      <c r="F31" s="79"/>
      <c r="G31" s="79"/>
      <c r="H31" s="79"/>
      <c r="I31" s="79"/>
      <c r="J31" s="79"/>
    </row>
    <row r="32" spans="1:10" hidden="1">
      <c r="A32" s="51" t="s">
        <v>19</v>
      </c>
      <c r="B32" s="50" t="s">
        <v>25</v>
      </c>
      <c r="F32" s="17"/>
    </row>
    <row r="33" spans="1:6" hidden="1">
      <c r="A33" s="51" t="s">
        <v>24</v>
      </c>
      <c r="B33" s="50" t="s">
        <v>18</v>
      </c>
      <c r="F33" s="17"/>
    </row>
  </sheetData>
  <mergeCells count="19">
    <mergeCell ref="A1:E1"/>
    <mergeCell ref="F1:J1"/>
    <mergeCell ref="I3:J3"/>
    <mergeCell ref="A2:E2"/>
    <mergeCell ref="F2:J2"/>
    <mergeCell ref="C6:C7"/>
    <mergeCell ref="A31:E31"/>
    <mergeCell ref="F31:J31"/>
    <mergeCell ref="F4:G4"/>
    <mergeCell ref="H4:I4"/>
    <mergeCell ref="J4:J7"/>
    <mergeCell ref="D5:E5"/>
    <mergeCell ref="F5:G5"/>
    <mergeCell ref="H5:I5"/>
    <mergeCell ref="C4:C5"/>
    <mergeCell ref="D4:E4"/>
    <mergeCell ref="A4:A7"/>
    <mergeCell ref="B4:B5"/>
    <mergeCell ref="B6:B7"/>
  </mergeCells>
  <phoneticPr fontId="1" type="noConversion"/>
  <printOptions horizontalCentered="1"/>
  <pageMargins left="0.78740157480314965" right="0.78740157480314965" top="0.59055118110236227" bottom="0.98425196850393704" header="0.39370078740157483" footer="0.78740157480314965"/>
  <pageSetup paperSize="9" firstPageNumber="58" orientation="portrait" useFirstPageNumber="1" horizontalDpi="65532" r:id="rId1"/>
  <headerFooter differentOddEven="1">
    <oddHeader>&amp;L&amp;"細明體"&amp;9 &amp;P　114年財政統計</oddHeader>
    <evenHeader>&amp;R&amp;"細明體"&amp;9 114年財政統計　&amp;P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A3" sqref="A3"/>
    </sheetView>
  </sheetViews>
  <sheetFormatPr defaultColWidth="9" defaultRowHeight="16.5" customHeight="1"/>
  <cols>
    <col min="1" max="1" width="24.625" style="17" customWidth="1"/>
    <col min="2" max="5" width="14.625" customWidth="1"/>
    <col min="6" max="9" width="13.625" customWidth="1"/>
    <col min="10" max="10" width="28.625" customWidth="1"/>
  </cols>
  <sheetData>
    <row r="1" spans="1:10" ht="21.95" customHeight="1">
      <c r="A1" s="7" t="s">
        <v>41</v>
      </c>
      <c r="B1" s="6"/>
      <c r="C1" s="6"/>
      <c r="D1" s="6"/>
      <c r="E1" s="6"/>
      <c r="F1" s="5" t="s">
        <v>42</v>
      </c>
      <c r="G1" s="4"/>
      <c r="H1" s="4"/>
      <c r="I1" s="4"/>
      <c r="J1" s="4"/>
    </row>
    <row r="2" spans="1:10" ht="18" customHeight="1">
      <c r="A2" s="3" t="str">
        <f>A29&amp;B29</f>
        <v>（截至114年12月底止）</v>
      </c>
      <c r="B2" s="3"/>
      <c r="C2" s="3"/>
      <c r="D2" s="3"/>
      <c r="E2" s="3"/>
      <c r="F2" s="3" t="str">
        <f>B30&amp;A30</f>
        <v>(At the end of Dec. 31, 2025)</v>
      </c>
      <c r="G2" s="3"/>
      <c r="H2" s="3"/>
      <c r="I2" s="3"/>
      <c r="J2" s="3"/>
    </row>
    <row r="3" spans="1:10" ht="15" customHeight="1" thickBot="1">
      <c r="B3" s="15"/>
      <c r="C3" s="15"/>
      <c r="D3" s="15"/>
      <c r="E3" s="43" t="s">
        <v>36</v>
      </c>
      <c r="F3" s="24"/>
      <c r="G3" s="24"/>
      <c r="H3" s="24"/>
      <c r="I3" s="63" t="s">
        <v>37</v>
      </c>
      <c r="J3" s="64"/>
    </row>
    <row r="4" spans="1:10" ht="14.1" customHeight="1">
      <c r="A4" s="14" t="s">
        <v>8</v>
      </c>
      <c r="B4" s="65" t="s">
        <v>3</v>
      </c>
      <c r="C4" s="11" t="s">
        <v>7</v>
      </c>
      <c r="D4" s="2" t="s">
        <v>9</v>
      </c>
      <c r="E4" s="13"/>
      <c r="F4" s="14" t="s">
        <v>14</v>
      </c>
      <c r="G4" s="13"/>
      <c r="H4" s="2" t="s">
        <v>13</v>
      </c>
      <c r="I4" s="1"/>
      <c r="J4" s="76" t="s">
        <v>16</v>
      </c>
    </row>
    <row r="5" spans="1:10" ht="14.1" customHeight="1">
      <c r="A5" s="74"/>
      <c r="B5" s="66"/>
      <c r="C5" s="10"/>
      <c r="D5" s="9" t="s">
        <v>10</v>
      </c>
      <c r="E5" s="8"/>
      <c r="F5" s="69" t="s">
        <v>40</v>
      </c>
      <c r="G5" s="8"/>
      <c r="H5" s="9" t="s">
        <v>15</v>
      </c>
      <c r="I5" s="80"/>
      <c r="J5" s="77"/>
    </row>
    <row r="6" spans="1:10" ht="14.1" customHeight="1">
      <c r="A6" s="74"/>
      <c r="B6" s="67" t="s">
        <v>4</v>
      </c>
      <c r="C6" s="70" t="s">
        <v>5</v>
      </c>
      <c r="D6" s="41" t="s">
        <v>11</v>
      </c>
      <c r="E6" s="41" t="s">
        <v>12</v>
      </c>
      <c r="F6" s="38" t="s">
        <v>6</v>
      </c>
      <c r="G6" s="42" t="s">
        <v>7</v>
      </c>
      <c r="H6" s="39" t="s">
        <v>6</v>
      </c>
      <c r="I6" s="40" t="s">
        <v>7</v>
      </c>
      <c r="J6" s="77"/>
    </row>
    <row r="7" spans="1:10" ht="14.1" customHeight="1" thickBot="1">
      <c r="A7" s="75"/>
      <c r="B7" s="68"/>
      <c r="C7" s="71"/>
      <c r="D7" s="26" t="s">
        <v>39</v>
      </c>
      <c r="E7" s="26" t="s">
        <v>5</v>
      </c>
      <c r="F7" s="33" t="s">
        <v>39</v>
      </c>
      <c r="G7" s="26" t="s">
        <v>5</v>
      </c>
      <c r="H7" s="37" t="s">
        <v>39</v>
      </c>
      <c r="I7" s="34" t="s">
        <v>5</v>
      </c>
      <c r="J7" s="78"/>
    </row>
    <row r="8" spans="1:10" ht="5.0999999999999996" customHeight="1">
      <c r="A8" s="22"/>
      <c r="B8" s="18"/>
      <c r="C8" s="35"/>
      <c r="D8" s="35"/>
      <c r="E8" s="19"/>
      <c r="F8" s="27"/>
      <c r="G8" s="31"/>
      <c r="H8" s="31"/>
      <c r="I8" s="29"/>
      <c r="J8" s="27"/>
    </row>
    <row r="9" spans="1:10" ht="34.5" customHeight="1">
      <c r="A9" s="44" t="s">
        <v>33</v>
      </c>
      <c r="B9" s="47">
        <v>119600000</v>
      </c>
      <c r="C9" s="48">
        <v>47680000</v>
      </c>
      <c r="D9" s="48">
        <v>21600000</v>
      </c>
      <c r="E9" s="49">
        <v>30256250</v>
      </c>
      <c r="F9" s="61">
        <v>0</v>
      </c>
      <c r="G9" s="56">
        <v>0</v>
      </c>
      <c r="H9" s="55">
        <v>98000000</v>
      </c>
      <c r="I9" s="60">
        <v>17423750</v>
      </c>
      <c r="J9" s="58" t="s">
        <v>44</v>
      </c>
    </row>
    <row r="10" spans="1:10" ht="34.5" customHeight="1">
      <c r="A10" s="44" t="s">
        <v>34</v>
      </c>
      <c r="B10" s="47">
        <v>31500000</v>
      </c>
      <c r="C10" s="48">
        <v>5093750</v>
      </c>
      <c r="D10" s="48">
        <v>22500000</v>
      </c>
      <c r="E10" s="49">
        <v>4081250</v>
      </c>
      <c r="F10" s="61">
        <v>0</v>
      </c>
      <c r="G10" s="56">
        <v>0</v>
      </c>
      <c r="H10" s="55">
        <v>9000000</v>
      </c>
      <c r="I10" s="60">
        <v>1012500</v>
      </c>
      <c r="J10" s="58" t="s">
        <v>45</v>
      </c>
    </row>
    <row r="11" spans="1:10" ht="34.5" customHeight="1">
      <c r="A11" s="44" t="s">
        <v>43</v>
      </c>
      <c r="B11" s="47">
        <v>8500000</v>
      </c>
      <c r="C11" s="48">
        <v>4462500</v>
      </c>
      <c r="D11" s="59">
        <v>0</v>
      </c>
      <c r="E11" s="49">
        <v>1933750</v>
      </c>
      <c r="F11" s="61">
        <v>0</v>
      </c>
      <c r="G11" s="56">
        <v>0</v>
      </c>
      <c r="H11" s="55">
        <v>8500000</v>
      </c>
      <c r="I11" s="60">
        <v>2528750</v>
      </c>
      <c r="J11" s="58" t="s">
        <v>198</v>
      </c>
    </row>
    <row r="12" spans="1:10" ht="34.5" customHeight="1">
      <c r="A12" s="44" t="s">
        <v>183</v>
      </c>
      <c r="B12" s="47">
        <v>2000000</v>
      </c>
      <c r="C12" s="48">
        <v>125000</v>
      </c>
      <c r="D12" s="59">
        <v>0</v>
      </c>
      <c r="E12" s="49">
        <v>75000</v>
      </c>
      <c r="F12" s="61">
        <v>0</v>
      </c>
      <c r="G12" s="56">
        <v>0</v>
      </c>
      <c r="H12" s="55">
        <v>2000000</v>
      </c>
      <c r="I12" s="60">
        <v>50000</v>
      </c>
      <c r="J12" s="58" t="s">
        <v>199</v>
      </c>
    </row>
    <row r="13" spans="1:10" ht="34.5" customHeight="1">
      <c r="A13" s="44" t="s">
        <v>184</v>
      </c>
      <c r="B13" s="47">
        <v>1500000</v>
      </c>
      <c r="C13" s="48">
        <v>131250</v>
      </c>
      <c r="D13" s="48">
        <v>500000</v>
      </c>
      <c r="E13" s="49">
        <v>108750</v>
      </c>
      <c r="F13" s="61">
        <v>0</v>
      </c>
      <c r="G13" s="56">
        <v>0</v>
      </c>
      <c r="H13" s="55">
        <v>1000000</v>
      </c>
      <c r="I13" s="60">
        <v>22500</v>
      </c>
      <c r="J13" s="58" t="s">
        <v>200</v>
      </c>
    </row>
    <row r="14" spans="1:10" ht="34.5" customHeight="1">
      <c r="A14" s="44" t="s">
        <v>185</v>
      </c>
      <c r="B14" s="47">
        <v>1934000</v>
      </c>
      <c r="C14" s="48">
        <v>217575</v>
      </c>
      <c r="D14" s="59">
        <v>0</v>
      </c>
      <c r="E14" s="49">
        <v>174060</v>
      </c>
      <c r="F14" s="61">
        <v>0</v>
      </c>
      <c r="G14" s="56">
        <v>0</v>
      </c>
      <c r="H14" s="55">
        <v>1934000</v>
      </c>
      <c r="I14" s="60">
        <v>43515</v>
      </c>
      <c r="J14" s="58" t="s">
        <v>201</v>
      </c>
    </row>
    <row r="15" spans="1:10" ht="34.5" customHeight="1">
      <c r="A15" s="44" t="s">
        <v>186</v>
      </c>
      <c r="B15" s="47">
        <v>2835000</v>
      </c>
      <c r="C15" s="48">
        <v>318938</v>
      </c>
      <c r="D15" s="59">
        <v>0</v>
      </c>
      <c r="E15" s="49">
        <v>255150</v>
      </c>
      <c r="F15" s="61">
        <v>0</v>
      </c>
      <c r="G15" s="56">
        <v>0</v>
      </c>
      <c r="H15" s="55">
        <v>2835000</v>
      </c>
      <c r="I15" s="60">
        <v>63788</v>
      </c>
      <c r="J15" s="58" t="s">
        <v>202</v>
      </c>
    </row>
    <row r="16" spans="1:10" ht="34.5" customHeight="1">
      <c r="A16" s="44" t="s">
        <v>187</v>
      </c>
      <c r="B16" s="47">
        <v>4224000</v>
      </c>
      <c r="C16" s="48">
        <v>475200</v>
      </c>
      <c r="D16" s="59">
        <v>0</v>
      </c>
      <c r="E16" s="49">
        <v>380160</v>
      </c>
      <c r="F16" s="61">
        <v>0</v>
      </c>
      <c r="G16" s="56">
        <v>0</v>
      </c>
      <c r="H16" s="55">
        <v>4224000</v>
      </c>
      <c r="I16" s="60">
        <v>95040</v>
      </c>
      <c r="J16" s="58" t="s">
        <v>203</v>
      </c>
    </row>
    <row r="17" spans="1:10" ht="34.5" customHeight="1">
      <c r="A17" s="44" t="s">
        <v>188</v>
      </c>
      <c r="B17" s="47">
        <v>37500000</v>
      </c>
      <c r="C17" s="48">
        <v>7113750</v>
      </c>
      <c r="D17" s="48">
        <v>2000000</v>
      </c>
      <c r="E17" s="49">
        <v>2251250</v>
      </c>
      <c r="F17" s="61">
        <v>0</v>
      </c>
      <c r="G17" s="56">
        <v>0</v>
      </c>
      <c r="H17" s="55">
        <v>35500000</v>
      </c>
      <c r="I17" s="60">
        <v>4862500</v>
      </c>
      <c r="J17" s="58" t="s">
        <v>204</v>
      </c>
    </row>
    <row r="18" spans="1:10" ht="34.5" customHeight="1">
      <c r="A18" s="44" t="s">
        <v>189</v>
      </c>
      <c r="B18" s="47">
        <v>6700000</v>
      </c>
      <c r="C18" s="48">
        <v>418750</v>
      </c>
      <c r="D18" s="59">
        <v>0</v>
      </c>
      <c r="E18" s="49">
        <v>251250</v>
      </c>
      <c r="F18" s="61">
        <v>0</v>
      </c>
      <c r="G18" s="56">
        <v>0</v>
      </c>
      <c r="H18" s="55">
        <v>6700000</v>
      </c>
      <c r="I18" s="60">
        <v>167500</v>
      </c>
      <c r="J18" s="58" t="s">
        <v>205</v>
      </c>
    </row>
    <row r="19" spans="1:10" ht="34.5" customHeight="1">
      <c r="A19" s="44" t="s">
        <v>190</v>
      </c>
      <c r="B19" s="47">
        <v>127000000</v>
      </c>
      <c r="C19" s="48">
        <v>3268750</v>
      </c>
      <c r="D19" s="48">
        <v>70000000</v>
      </c>
      <c r="E19" s="49">
        <v>1825000</v>
      </c>
      <c r="F19" s="61">
        <v>0</v>
      </c>
      <c r="G19" s="56">
        <v>0</v>
      </c>
      <c r="H19" s="55">
        <v>57000000</v>
      </c>
      <c r="I19" s="60">
        <v>1443750</v>
      </c>
      <c r="J19" s="58" t="s">
        <v>206</v>
      </c>
    </row>
    <row r="20" spans="1:10" ht="34.5" customHeight="1">
      <c r="A20" s="44" t="s">
        <v>191</v>
      </c>
      <c r="B20" s="47">
        <v>100000000</v>
      </c>
      <c r="C20" s="48">
        <v>3950000</v>
      </c>
      <c r="D20" s="48">
        <v>35000000</v>
      </c>
      <c r="E20" s="49">
        <v>2000000</v>
      </c>
      <c r="F20" s="61">
        <v>0</v>
      </c>
      <c r="G20" s="56">
        <v>0</v>
      </c>
      <c r="H20" s="55">
        <v>65000000</v>
      </c>
      <c r="I20" s="60">
        <v>1950000</v>
      </c>
      <c r="J20" s="58" t="s">
        <v>207</v>
      </c>
    </row>
    <row r="21" spans="1:10" ht="34.5" customHeight="1">
      <c r="A21" s="44" t="s">
        <v>192</v>
      </c>
      <c r="B21" s="47">
        <v>111451200</v>
      </c>
      <c r="C21" s="48">
        <v>15007920</v>
      </c>
      <c r="D21" s="59">
        <v>0</v>
      </c>
      <c r="E21" s="62">
        <v>0</v>
      </c>
      <c r="F21" s="61">
        <v>0</v>
      </c>
      <c r="G21" s="56">
        <v>0</v>
      </c>
      <c r="H21" s="55">
        <v>111451200</v>
      </c>
      <c r="I21" s="60">
        <v>15007920</v>
      </c>
      <c r="J21" s="58" t="s">
        <v>208</v>
      </c>
    </row>
    <row r="22" spans="1:10" ht="34.5" customHeight="1">
      <c r="A22" s="44" t="s">
        <v>193</v>
      </c>
      <c r="B22" s="47">
        <v>20000000</v>
      </c>
      <c r="C22" s="48">
        <v>1500000</v>
      </c>
      <c r="D22" s="59">
        <v>0</v>
      </c>
      <c r="E22" s="49">
        <v>375000</v>
      </c>
      <c r="F22" s="61">
        <v>0</v>
      </c>
      <c r="G22" s="56">
        <v>0</v>
      </c>
      <c r="H22" s="55">
        <v>20000000</v>
      </c>
      <c r="I22" s="60">
        <v>1125000</v>
      </c>
      <c r="J22" s="58" t="s">
        <v>209</v>
      </c>
    </row>
    <row r="23" spans="1:10" ht="34.5" customHeight="1">
      <c r="A23" s="44" t="s">
        <v>194</v>
      </c>
      <c r="B23" s="47">
        <v>170000000</v>
      </c>
      <c r="C23" s="48">
        <v>20800000</v>
      </c>
      <c r="D23" s="48">
        <v>35000000</v>
      </c>
      <c r="E23" s="49">
        <v>3450000</v>
      </c>
      <c r="F23" s="61">
        <v>0</v>
      </c>
      <c r="G23" s="56">
        <v>0</v>
      </c>
      <c r="H23" s="55">
        <v>135000000</v>
      </c>
      <c r="I23" s="60">
        <v>17350000</v>
      </c>
      <c r="J23" s="58" t="s">
        <v>210</v>
      </c>
    </row>
    <row r="24" spans="1:10" ht="34.5" customHeight="1">
      <c r="A24" s="44" t="s">
        <v>195</v>
      </c>
      <c r="B24" s="47">
        <v>65000000</v>
      </c>
      <c r="C24" s="48">
        <v>7750000</v>
      </c>
      <c r="D24" s="59">
        <v>0</v>
      </c>
      <c r="E24" s="49">
        <v>1500000</v>
      </c>
      <c r="F24" s="61">
        <v>0</v>
      </c>
      <c r="G24" s="56">
        <v>0</v>
      </c>
      <c r="H24" s="55">
        <v>65000000</v>
      </c>
      <c r="I24" s="60">
        <v>6250000</v>
      </c>
      <c r="J24" s="58" t="s">
        <v>211</v>
      </c>
    </row>
    <row r="25" spans="1:10" ht="34.5" customHeight="1">
      <c r="A25" s="44" t="s">
        <v>196</v>
      </c>
      <c r="B25" s="47">
        <v>120000000</v>
      </c>
      <c r="C25" s="48">
        <v>13050000</v>
      </c>
      <c r="D25" s="59">
        <v>0</v>
      </c>
      <c r="E25" s="49">
        <v>1575000</v>
      </c>
      <c r="F25" s="61">
        <v>0</v>
      </c>
      <c r="G25" s="56">
        <v>0</v>
      </c>
      <c r="H25" s="55">
        <v>120000000</v>
      </c>
      <c r="I25" s="60">
        <v>11475000</v>
      </c>
      <c r="J25" s="58" t="s">
        <v>212</v>
      </c>
    </row>
    <row r="26" spans="1:10" ht="20.100000000000001" customHeight="1">
      <c r="A26" s="44" t="s">
        <v>197</v>
      </c>
      <c r="B26" s="47">
        <v>14911463250</v>
      </c>
      <c r="C26" s="48">
        <v>4129712925</v>
      </c>
      <c r="D26" s="48">
        <v>8878822544</v>
      </c>
      <c r="E26" s="49">
        <v>3271625387</v>
      </c>
      <c r="F26" s="54">
        <v>77306</v>
      </c>
      <c r="G26" s="55">
        <v>34303</v>
      </c>
      <c r="H26" s="55">
        <v>6032563400</v>
      </c>
      <c r="I26" s="60">
        <v>858053235</v>
      </c>
      <c r="J26" s="58" t="s">
        <v>213</v>
      </c>
    </row>
    <row r="27" spans="1:10" ht="5.0999999999999996" customHeight="1" thickBot="1">
      <c r="A27" s="25"/>
      <c r="B27" s="23"/>
      <c r="C27" s="36"/>
      <c r="D27" s="36"/>
      <c r="E27" s="21"/>
      <c r="F27" s="20"/>
      <c r="G27" s="32"/>
      <c r="H27" s="32"/>
      <c r="I27" s="30"/>
      <c r="J27" s="28"/>
    </row>
    <row r="28" spans="1:10" s="16" customFormat="1" ht="12.95" customHeight="1">
      <c r="A28" s="81"/>
      <c r="B28" s="81"/>
      <c r="C28" s="81"/>
      <c r="D28" s="81"/>
      <c r="E28" s="81"/>
      <c r="F28" s="79"/>
      <c r="G28" s="79"/>
      <c r="H28" s="79"/>
      <c r="I28" s="79"/>
      <c r="J28" s="79"/>
    </row>
    <row r="29" spans="1:10" hidden="1">
      <c r="A29" s="51" t="s">
        <v>19</v>
      </c>
      <c r="B29" s="50" t="s">
        <v>25</v>
      </c>
      <c r="F29" s="17"/>
    </row>
    <row r="30" spans="1:10" hidden="1">
      <c r="A30" s="51" t="s">
        <v>24</v>
      </c>
      <c r="B30" s="50" t="s">
        <v>18</v>
      </c>
      <c r="F30" s="17"/>
    </row>
    <row r="31" spans="1:10" hidden="1">
      <c r="F31" s="17"/>
    </row>
  </sheetData>
  <mergeCells count="19">
    <mergeCell ref="A28:E28"/>
    <mergeCell ref="F28:J28"/>
    <mergeCell ref="H4:I4"/>
    <mergeCell ref="J4:J7"/>
    <mergeCell ref="D5:E5"/>
    <mergeCell ref="F5:G5"/>
    <mergeCell ref="H5:I5"/>
    <mergeCell ref="B6:B7"/>
    <mergeCell ref="C6:C7"/>
    <mergeCell ref="A4:A7"/>
    <mergeCell ref="B4:B5"/>
    <mergeCell ref="C4:C5"/>
    <mergeCell ref="D4:E4"/>
    <mergeCell ref="F4:G4"/>
    <mergeCell ref="A1:E1"/>
    <mergeCell ref="F1:J1"/>
    <mergeCell ref="A2:E2"/>
    <mergeCell ref="F2:J2"/>
    <mergeCell ref="I3:J3"/>
  </mergeCells>
  <phoneticPr fontId="1" type="noConversion"/>
  <printOptions horizontalCentered="1"/>
  <pageMargins left="0.78740157480314965" right="0.78740157480314965" top="0.59055118110236227" bottom="0.98425196850393704" header="0.39370078740157483" footer="0.78740157480314965"/>
  <pageSetup paperSize="9" firstPageNumber="60" orientation="portrait" useFirstPageNumber="1" horizontalDpi="65532" r:id="rId1"/>
  <headerFooter differentOddEven="1">
    <oddHeader>&amp;L&amp;"細明體"&amp;9 &amp;P　114年財政統計</oddHeader>
    <evenHeader>&amp;R&amp;"細明體"&amp;9 114年財政統計　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表(1)</vt:lpstr>
      <vt:lpstr>表(2)</vt:lpstr>
      <vt:lpstr>表(3)</vt:lpstr>
      <vt:lpstr>表(4)</vt:lpstr>
    </vt:vector>
  </TitlesOfParts>
  <Company>GOTAC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關笠宏</cp:lastModifiedBy>
  <cp:lastPrinted>2026-03-27T05:47:34Z</cp:lastPrinted>
  <dcterms:created xsi:type="dcterms:W3CDTF">2001-11-06T09:07:39Z</dcterms:created>
  <dcterms:modified xsi:type="dcterms:W3CDTF">2026-06-26T02:25:32Z</dcterms:modified>
</cp:coreProperties>
</file>