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H45" i="1" l="1"/>
  <c r="A44" i="1"/>
  <c r="H44" i="1"/>
  <c r="A45" i="1"/>
</calcChain>
</file>

<file path=xl/sharedStrings.xml><?xml version="1.0" encoding="utf-8"?>
<sst xmlns="http://schemas.openxmlformats.org/spreadsheetml/2006/main" count="210" uniqueCount="138">
  <si>
    <t>The OECD classification of Taxes</t>
    <phoneticPr fontId="2" type="noConversion"/>
  </si>
  <si>
    <t>總　　　　計</t>
  </si>
  <si>
    <t>1000  對所得、利潤與資本利得的稅收</t>
  </si>
  <si>
    <t>2000  社會安全捐</t>
  </si>
  <si>
    <t>3000  對工資與勞動力的徵收</t>
  </si>
  <si>
    <t>4000  對財產徵收的稅收</t>
  </si>
  <si>
    <t>5000  對貨品與勞務徵收的稅收</t>
  </si>
  <si>
    <t>6000  其他稅收</t>
  </si>
  <si>
    <t>1100  個人</t>
  </si>
  <si>
    <t>1110  所得、利潤</t>
  </si>
  <si>
    <t>1120  資本利得</t>
  </si>
  <si>
    <t>1200  公司</t>
  </si>
  <si>
    <t>1300  其他</t>
  </si>
  <si>
    <t>4100  對不動產徵收的經常性稅收</t>
  </si>
  <si>
    <t>4200  對凈財富徵收的經常性稅收</t>
  </si>
  <si>
    <t>4300  遺產、繼承與贈與稅</t>
  </si>
  <si>
    <t>4310  遺產與繼承稅</t>
  </si>
  <si>
    <t>4320  贈與稅</t>
  </si>
  <si>
    <t>4400  對金融與資本交易徵收的稅收</t>
  </si>
  <si>
    <t>4500  對財產徵收的其他非經常性稅收</t>
  </si>
  <si>
    <t>4600  對財產徵收的其他經常性稅收</t>
  </si>
  <si>
    <t>5100  對貨品生產、銷售及移轉等徵收的稅收</t>
  </si>
  <si>
    <t>5110  一般銷售額</t>
  </si>
  <si>
    <t>5120  對特種貨品與勞務徵收的稅收</t>
  </si>
  <si>
    <t>5121  貨物稅</t>
  </si>
  <si>
    <t>5122  財政專賣利潤</t>
  </si>
  <si>
    <t>5123  進口稅</t>
  </si>
  <si>
    <t>5124  出口稅</t>
  </si>
  <si>
    <t>5125  對投資財之課稅</t>
  </si>
  <si>
    <t>5126  對特別勞務之課稅</t>
  </si>
  <si>
    <t>5127  對國際貿易與交易課徵的其他稅收</t>
  </si>
  <si>
    <t>5128  對特種貨品與勞務徵收的其他稅收</t>
  </si>
  <si>
    <t>5130  其他</t>
  </si>
  <si>
    <t>5200　對貨品使用及行為課徵的稅收</t>
  </si>
  <si>
    <t>5210  經常性稅收</t>
  </si>
  <si>
    <t>5220  非經常性稅收</t>
  </si>
  <si>
    <t>5300  其他</t>
  </si>
  <si>
    <t>1000 Taxes on income, profits and capital gains</t>
  </si>
  <si>
    <t>1100 Individuals</t>
  </si>
  <si>
    <t>1200 Corporations</t>
  </si>
  <si>
    <t>1300 Unallocable as between 1100 and 1200</t>
  </si>
  <si>
    <t>2000 Social security contributions</t>
  </si>
  <si>
    <t>3000 Taxes on payroll and workforce</t>
  </si>
  <si>
    <t>4000 Taxes on property</t>
  </si>
  <si>
    <t>4100 Recurrent taxes on immovable property</t>
  </si>
  <si>
    <t>4300 Estate, inheritance and gift taxes</t>
  </si>
  <si>
    <t>4310 Estate and inheritance taxes</t>
  </si>
  <si>
    <t>4320 Gift taxes</t>
  </si>
  <si>
    <t>4400 Taxes on financial and capital transactions</t>
  </si>
  <si>
    <t>4500 Other non-recurrent taxes on property</t>
  </si>
  <si>
    <t>4600 Other recurrent taxes on property</t>
  </si>
  <si>
    <t>5000 Taxes on goods and services</t>
  </si>
  <si>
    <t>5120 Taxes on specific goods and services</t>
  </si>
  <si>
    <t>5121 Excises</t>
  </si>
  <si>
    <t>5122 Profits of fiscal monopolies</t>
  </si>
  <si>
    <t>5127 Other taxes on international trade and transactions</t>
  </si>
  <si>
    <t>5128 Other taxes on specific goods and services</t>
  </si>
  <si>
    <t>5130 Unallocable as between 5110 and 5120</t>
  </si>
  <si>
    <t>5210 Recurrent taxes</t>
  </si>
  <si>
    <t>5220 Non-recurrent taxes</t>
  </si>
  <si>
    <t>5300 Unallocable as between 5100 and 5200</t>
  </si>
  <si>
    <t>Total Tax Revenues</t>
  </si>
  <si>
    <t>The OECD classification of Taxes</t>
    <phoneticPr fontId="2" type="noConversion"/>
  </si>
  <si>
    <t>The Republic of China item of Taxes</t>
    <phoneticPr fontId="2" type="noConversion"/>
  </si>
  <si>
    <t>我　國　稅　目　對　照</t>
    <phoneticPr fontId="2" type="noConversion"/>
  </si>
  <si>
    <t>單位：新臺幣千元</t>
  </si>
  <si>
    <t>1110 On income and profits</t>
  </si>
  <si>
    <t>4200 Recurrent taxes on new wealth</t>
  </si>
  <si>
    <t>5110 General taxes</t>
  </si>
  <si>
    <t>5123 Customs and import duties</t>
  </si>
  <si>
    <t>5124 Taxes on exports</t>
  </si>
  <si>
    <t>5125 Taxes on investment goods</t>
  </si>
  <si>
    <t>5126 Taxes on specific services</t>
  </si>
  <si>
    <t xml:space="preserve">Unit：NT$ 1,000 </t>
  </si>
  <si>
    <t>OECD　　稅　　收　　分　　類</t>
    <phoneticPr fontId="2" type="noConversion"/>
  </si>
  <si>
    <t>OECD　　稅　　收　　分　　類</t>
    <phoneticPr fontId="2" type="noConversion"/>
  </si>
  <si>
    <t>1120 On capital gains</t>
  </si>
  <si>
    <t>5100 Taxes on production, sale, transfer, leasing and delivery of
        goods and rendering of services</t>
    <phoneticPr fontId="2" type="noConversion"/>
  </si>
  <si>
    <t>5200 Taxes on use of goods , or on permission to use goods or
         perform activities</t>
    <phoneticPr fontId="2" type="noConversion"/>
  </si>
  <si>
    <t>6000 Other taxes</t>
    <phoneticPr fontId="2" type="noConversion"/>
  </si>
  <si>
    <t>1.根據OECD稅收分類定義，個人所得稅可退還稅額扣抵，若用於實際抵減稅額部分，可列為稅收減項，若
  用於退還納稅義務人部分則屬移轉支出，不列為稅收減項。考量現行資料蒐集限制，本表並未將屬移轉
  支出部分剔除。</t>
  </si>
  <si>
    <t>財政部所屬各機關及各縣市稽徵單位。</t>
  </si>
  <si>
    <t>CY  2021</t>
  </si>
  <si>
    <t>CY  2022</t>
  </si>
  <si>
    <t>110年</t>
  </si>
  <si>
    <t>111年</t>
  </si>
  <si>
    <t>說　　明：</t>
  </si>
  <si>
    <t>資料來源：</t>
  </si>
  <si>
    <t>CY  2020</t>
  </si>
  <si>
    <t>109年</t>
  </si>
  <si>
    <t>(1)金額</t>
  </si>
  <si>
    <t>表3-6. 全國賦稅實徵淨額－按OECD稅收分類分 (1/2)</t>
  </si>
  <si>
    <t>1.According to the OECD Revenue Statistics Interpretative Guide, only the part of a refundable tax credit of the Individual 
   Income Tax that is used to reduce a taxpayer’s tax liability should be subtracted in the reporting of tax revenues. The part 
   of tax credit that exceeds the taxpayer’s tax liability and is paid to that taxpayer is treated as an expenditure item and not 
   subtracted in the reporting of tax revenues. That part is referred to as the “transfer component.” The figures above were 
   not subtracted as the “transfer component” part of the tax credit due to the limitation of data.</t>
  </si>
  <si>
    <t>Various agencies of the Ministry of Finance and tax collection units of each county/city government.</t>
  </si>
  <si>
    <t>CY  2024</t>
  </si>
  <si>
    <t>CY  2025</t>
  </si>
  <si>
    <t>113年</t>
  </si>
  <si>
    <t>114年</t>
  </si>
  <si>
    <t>Explanation：</t>
  </si>
  <si>
    <t>Source：</t>
  </si>
  <si>
    <t>CY  2023</t>
  </si>
  <si>
    <t>112年</t>
  </si>
  <si>
    <t>(1) Amount</t>
  </si>
  <si>
    <t>Table 3-6.  Total Net Tax Revenues－by OECD classification of Taxes (1/2)</t>
  </si>
  <si>
    <t>綜合所得稅</t>
  </si>
  <si>
    <t>營利事業所得稅</t>
  </si>
  <si>
    <t>土地增值稅</t>
  </si>
  <si>
    <t>地價稅、房屋稅</t>
  </si>
  <si>
    <t>遺產稅</t>
  </si>
  <si>
    <t>贈與稅</t>
  </si>
  <si>
    <t>證券交易稅、期貨交易稅</t>
  </si>
  <si>
    <t>契稅</t>
  </si>
  <si>
    <t>營業稅、金融業營業稅</t>
  </si>
  <si>
    <t>貨物稅、菸酒稅、健康福利捐</t>
  </si>
  <si>
    <t>關稅</t>
  </si>
  <si>
    <t>特種貨物及勞務稅</t>
  </si>
  <si>
    <t>使用牌照稅</t>
  </si>
  <si>
    <t>娛樂稅、特別及臨時稅課</t>
  </si>
  <si>
    <t>印花稅</t>
  </si>
  <si>
    <t>(2)對照表</t>
  </si>
  <si>
    <t>表3-6. 全國賦稅實徵淨額－按OECD稅收分類分 (2/2)</t>
  </si>
  <si>
    <t>Individual Income Tax</t>
  </si>
  <si>
    <t>Profit-seeking Enterprise Income Tax</t>
  </si>
  <si>
    <t>Land Value Increment Tax</t>
  </si>
  <si>
    <t>Land Value Tax, House Tax</t>
  </si>
  <si>
    <t>Estate Tax</t>
  </si>
  <si>
    <t>Gift Tax</t>
  </si>
  <si>
    <t>Securities Transaction Tax, Futures Transaction Tax</t>
  </si>
  <si>
    <t>Deed Tax</t>
  </si>
  <si>
    <t>Business Tax, Financial Enterprises Business Tax</t>
  </si>
  <si>
    <t>Commodity Tax, Tobacco and Alcohol Tax, Health and Welfare 
Surcharge</t>
  </si>
  <si>
    <t>Customs Duties</t>
  </si>
  <si>
    <t>Specifically Selected Goods and Services Tax</t>
  </si>
  <si>
    <t>Vehicle License Tax</t>
  </si>
  <si>
    <t>Amusement Tax, Special and Provisional Tax Levies</t>
  </si>
  <si>
    <t>Stamp Tax</t>
  </si>
  <si>
    <t>(2) Classification</t>
  </si>
  <si>
    <t>Table 3-6. Total Net Tax Revenues－by OECD classification of Taxes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</si>
</sst>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0\ "/>
    <numFmt numFmtId="184" formatCode="##,###,###,##0;\ \-##,###,###,##0;\ &quot;             -&quot;\ "/>
  </numFmts>
  <fonts count="4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標楷體"/>
      <family val="4"/>
      <charset val="136"/>
    </font>
    <font>
      <sz val="8.25"/>
      <name val="新細明體"/>
      <family val="1"/>
      <charset val="136"/>
    </font>
    <font>
      <sz val="15"/>
      <name val="新細明體"/>
      <family val="1"/>
      <charset val="136"/>
    </font>
    <font>
      <sz val="12"/>
      <name val="標楷體"/>
      <family val="4"/>
      <charset val="136"/>
    </font>
    <font>
      <sz val="9.25"/>
      <name val="細明體"/>
      <family val="3"/>
      <charset val="136"/>
    </font>
    <font>
      <sz val="12"/>
      <name val="細明體"/>
      <family val="3"/>
      <charset val="136"/>
    </font>
    <font>
      <sz val="10"/>
      <name val="細明體"/>
      <family val="3"/>
      <charset val="136"/>
    </font>
    <font>
      <sz val="8.25"/>
      <name val="細明體"/>
      <family val="3"/>
      <charset val="136"/>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8.25"/>
      <name val="新細明體"/>
      <family val="1"/>
      <charset val="136"/>
      <scheme val="minor"/>
    </font>
    <font>
      <sz val="8.25"/>
      <color theme="1"/>
      <name val="新細明體"/>
      <family val="1"/>
      <charset val="136"/>
      <scheme val="minor"/>
    </font>
    <font>
      <sz val="12"/>
      <name val="微軟正黑體"/>
      <family val="2"/>
      <charset val="136"/>
    </font>
    <font>
      <sz val="11"/>
      <name val="微軟正黑體"/>
      <family val="2"/>
      <charset val="136"/>
    </font>
    <font>
      <sz val="13"/>
      <name val="微軟正黑體"/>
      <family val="2"/>
      <charset val="136"/>
    </font>
    <font>
      <sz val="8"/>
      <name val="新細明體"/>
      <family val="1"/>
      <charset val="136"/>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s>
  <borders count="2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4">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0" borderId="0">
      <alignment vertical="center"/>
    </xf>
    <xf numFmtId="0" fontId="1" fillId="0" borderId="0"/>
    <xf numFmtId="0" fontId="23" fillId="20" borderId="0" applyNumberFormat="0" applyBorder="0" applyAlignment="0" applyProtection="0">
      <alignment vertical="center"/>
    </xf>
    <xf numFmtId="0" fontId="24" fillId="0" borderId="20" applyNumberFormat="0" applyFill="0" applyAlignment="0" applyProtection="0">
      <alignment vertical="center"/>
    </xf>
    <xf numFmtId="0" fontId="25" fillId="21" borderId="0" applyNumberFormat="0" applyBorder="0" applyAlignment="0" applyProtection="0">
      <alignment vertical="center"/>
    </xf>
    <xf numFmtId="0" fontId="26" fillId="22" borderId="21" applyNumberFormat="0" applyAlignment="0" applyProtection="0">
      <alignment vertical="center"/>
    </xf>
    <xf numFmtId="0" fontId="27" fillId="0" borderId="22" applyNumberFormat="0" applyFill="0" applyAlignment="0" applyProtection="0">
      <alignment vertical="center"/>
    </xf>
    <xf numFmtId="0" fontId="21" fillId="23" borderId="23" applyNumberFormat="0" applyFont="0" applyAlignment="0" applyProtection="0">
      <alignment vertical="center"/>
    </xf>
    <xf numFmtId="0" fontId="28" fillId="0" borderId="0" applyNumberFormat="0" applyFill="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30" borderId="21" applyNumberFormat="0" applyAlignment="0" applyProtection="0">
      <alignment vertical="center"/>
    </xf>
    <xf numFmtId="0" fontId="34" fillId="22" borderId="27" applyNumberFormat="0" applyAlignment="0" applyProtection="0">
      <alignment vertical="center"/>
    </xf>
    <xf numFmtId="0" fontId="35" fillId="31" borderId="28" applyNumberFormat="0" applyAlignment="0" applyProtection="0">
      <alignment vertical="center"/>
    </xf>
    <xf numFmtId="0" fontId="36" fillId="32" borderId="0" applyNumberFormat="0" applyBorder="0" applyAlignment="0" applyProtection="0">
      <alignment vertical="center"/>
    </xf>
    <xf numFmtId="0" fontId="37" fillId="0" borderId="0" applyNumberFormat="0" applyFill="0" applyBorder="0" applyAlignment="0" applyProtection="0">
      <alignment vertical="center"/>
    </xf>
  </cellStyleXfs>
  <cellXfs count="151">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5" fillId="0" borderId="4" xfId="0" applyFont="1" applyBorder="1" applyAlignment="1">
      <alignment horizontal="right" wrapText="1"/>
    </xf>
    <xf numFmtId="0" fontId="9" fillId="0" borderId="5" xfId="0" applyFont="1" applyBorder="1" applyAlignment="1">
      <alignment horizontal="center" vertical="center" wrapText="1"/>
    </xf>
    <xf numFmtId="0" fontId="7" fillId="0" borderId="0" xfId="0" applyFont="1" applyBorder="1"/>
    <xf numFmtId="0" fontId="8" fillId="0" borderId="6" xfId="0" applyFont="1" applyBorder="1" applyAlignment="1">
      <alignment horizontal="right"/>
    </xf>
    <xf numFmtId="0" fontId="0" fillId="0" borderId="3" xfId="0" applyBorder="1" applyAlignment="1">
      <alignment vertical="center"/>
    </xf>
    <xf numFmtId="0" fontId="6" fillId="0" borderId="3" xfId="0" applyFont="1" applyBorder="1" applyAlignment="1">
      <alignment horizontal="center"/>
    </xf>
    <xf numFmtId="0" fontId="10" fillId="0" borderId="0" xfId="0" applyFont="1" applyBorder="1" applyAlignment="1">
      <alignment horizontal="center" wrapText="1"/>
    </xf>
    <xf numFmtId="0" fontId="6" fillId="0" borderId="3" xfId="0" applyFont="1" applyBorder="1" applyAlignment="1">
      <alignment horizontal="right" wrapText="1"/>
    </xf>
    <xf numFmtId="0" fontId="10" fillId="0" borderId="7" xfId="0" applyFont="1" applyBorder="1" applyAlignment="1">
      <alignment horizontal="center" wrapText="1"/>
    </xf>
    <xf numFmtId="0" fontId="5" fillId="0" borderId="8" xfId="0" applyFont="1" applyBorder="1" applyAlignment="1">
      <alignment horizontal="right" wrapText="1"/>
    </xf>
    <xf numFmtId="0" fontId="10" fillId="0" borderId="9" xfId="0" applyFont="1" applyBorder="1" applyAlignment="1">
      <alignment horizontal="center" wrapText="1"/>
    </xf>
    <xf numFmtId="0" fontId="5" fillId="0" borderId="10" xfId="0" applyFont="1" applyBorder="1" applyAlignment="1">
      <alignment horizontal="right" wrapText="1"/>
    </xf>
    <xf numFmtId="0" fontId="11" fillId="0" borderId="11" xfId="0" applyFont="1" applyBorder="1" applyAlignment="1">
      <alignment horizontal="center" wrapText="1"/>
    </xf>
    <xf numFmtId="0" fontId="8" fillId="0" borderId="12" xfId="0" applyFont="1" applyBorder="1" applyAlignment="1">
      <alignment horizontal="right"/>
    </xf>
    <xf numFmtId="0" fontId="10" fillId="0" borderId="3" xfId="0" applyFont="1" applyBorder="1" applyAlignment="1">
      <alignment horizontal="right" wrapText="1"/>
    </xf>
    <xf numFmtId="0" fontId="4" fillId="0" borderId="0" xfId="0" applyFont="1" applyAlignment="1">
      <alignment horizontal="left" vertical="top"/>
    </xf>
    <xf numFmtId="0" fontId="4" fillId="0" borderId="0" xfId="0" applyFont="1" applyAlignment="1">
      <alignment horizontal="left" vertical="center"/>
    </xf>
    <xf numFmtId="0" fontId="9" fillId="0" borderId="0" xfId="0" applyFont="1" applyBorder="1" applyAlignment="1">
      <alignment horizontal="center" vertical="center" wrapText="1"/>
    </xf>
    <xf numFmtId="0" fontId="14" fillId="0" borderId="0" xfId="0" applyFont="1" applyAlignment="1">
      <alignment horizontal="left" vertical="center"/>
    </xf>
    <xf numFmtId="0" fontId="14" fillId="0" borderId="0" xfId="0" applyFont="1" applyBorder="1" applyAlignment="1">
      <alignment horizontal="left" vertical="top" wrapText="1"/>
    </xf>
    <xf numFmtId="0" fontId="9" fillId="0" borderId="11" xfId="0" applyFont="1" applyBorder="1" applyAlignment="1">
      <alignment horizontal="center" vertical="center" wrapText="1"/>
    </xf>
    <xf numFmtId="0" fontId="6" fillId="0" borderId="12" xfId="0" applyFont="1" applyBorder="1" applyAlignment="1">
      <alignment horizontal="center"/>
    </xf>
    <xf numFmtId="0" fontId="14" fillId="0" borderId="0" xfId="0" applyFont="1" applyAlignment="1">
      <alignment horizontal="left" indent="1"/>
    </xf>
    <xf numFmtId="0" fontId="14" fillId="0" borderId="0" xfId="0" applyFont="1" applyAlignment="1">
      <alignment horizontal="left" vertical="top" indent="1"/>
    </xf>
    <xf numFmtId="0" fontId="14" fillId="0" borderId="0" xfId="0" applyFont="1" applyAlignment="1">
      <alignment horizontal="left" vertical="center" indent="1"/>
    </xf>
    <xf numFmtId="0" fontId="11" fillId="0" borderId="2" xfId="0" applyFont="1" applyBorder="1" applyAlignment="1">
      <alignment horizontal="center" wrapText="1"/>
    </xf>
    <xf numFmtId="0" fontId="11" fillId="0" borderId="2" xfId="0" applyFont="1" applyBorder="1" applyAlignment="1">
      <alignment horizontal="left" indent="1"/>
    </xf>
    <xf numFmtId="0" fontId="8" fillId="0" borderId="4" xfId="0" applyFont="1" applyBorder="1" applyAlignment="1">
      <alignment horizontal="right"/>
    </xf>
    <xf numFmtId="0" fontId="14" fillId="0" borderId="0" xfId="0" applyFont="1" applyAlignment="1">
      <alignment horizontal="left" vertical="top"/>
    </xf>
    <xf numFmtId="0" fontId="10" fillId="0" borderId="2" xfId="0" applyFont="1" applyBorder="1" applyAlignment="1">
      <alignment horizontal="left" vertical="center" indent="1"/>
    </xf>
    <xf numFmtId="0" fontId="11" fillId="0" borderId="2" xfId="0" applyFont="1" applyBorder="1" applyAlignment="1">
      <alignment horizontal="left" vertical="center" indent="1"/>
    </xf>
    <xf numFmtId="0" fontId="11" fillId="0" borderId="2" xfId="0" applyFont="1" applyBorder="1" applyAlignment="1">
      <alignment horizontal="left" vertical="top" indent="1"/>
    </xf>
    <xf numFmtId="0" fontId="11" fillId="0" borderId="2" xfId="0" applyFont="1" applyBorder="1" applyAlignment="1">
      <alignment horizontal="left" vertical="top"/>
    </xf>
    <xf numFmtId="0" fontId="17" fillId="0" borderId="0" xfId="0" applyFont="1" applyBorder="1" applyAlignment="1">
      <alignment horizontal="left" vertical="center"/>
    </xf>
    <xf numFmtId="0" fontId="17" fillId="0" borderId="0" xfId="20" applyFont="1" applyBorder="1" applyAlignment="1">
      <alignment horizontal="left" vertical="center"/>
    </xf>
    <xf numFmtId="0" fontId="19" fillId="0" borderId="0" xfId="0" applyFont="1"/>
    <xf numFmtId="0" fontId="17" fillId="0" borderId="0" xfId="20" applyFont="1" applyBorder="1" applyAlignment="1">
      <alignment horizontal="left" vertical="top"/>
    </xf>
    <xf numFmtId="0" fontId="17" fillId="0" borderId="0" xfId="0" applyFont="1" applyBorder="1" applyAlignment="1">
      <alignment horizontal="left" vertical="top"/>
    </xf>
    <xf numFmtId="0" fontId="19" fillId="0" borderId="0" xfId="0" applyFont="1" applyAlignment="1">
      <alignment vertical="center"/>
    </xf>
    <xf numFmtId="0" fontId="19" fillId="0" borderId="0" xfId="0" applyFont="1" applyAlignment="1"/>
    <xf numFmtId="0" fontId="17" fillId="0" borderId="0" xfId="0" applyFont="1" applyBorder="1" applyAlignment="1">
      <alignment horizontal="left"/>
    </xf>
    <xf numFmtId="0" fontId="19" fillId="0" borderId="0" xfId="0" applyFont="1" applyAlignment="1">
      <alignment vertical="top"/>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left" vertical="center"/>
    </xf>
    <xf numFmtId="0" fontId="19" fillId="0" borderId="0" xfId="0" applyFont="1" applyBorder="1"/>
    <xf numFmtId="0" fontId="19" fillId="0" borderId="0" xfId="0" applyFont="1" applyBorder="1" applyAlignment="1">
      <alignment vertical="top"/>
    </xf>
    <xf numFmtId="0" fontId="17" fillId="0" borderId="11" xfId="0" applyFont="1" applyBorder="1" applyAlignment="1">
      <alignment horizontal="left" vertical="top"/>
    </xf>
    <xf numFmtId="0" fontId="17" fillId="0" borderId="11" xfId="20" applyFont="1" applyBorder="1" applyAlignment="1">
      <alignment horizontal="left" vertical="top"/>
    </xf>
    <xf numFmtId="0" fontId="19" fillId="0" borderId="0" xfId="0" applyFont="1" applyBorder="1" applyAlignment="1"/>
    <xf numFmtId="0" fontId="17" fillId="0" borderId="11" xfId="20" applyFont="1" applyBorder="1" applyAlignment="1">
      <alignment horizontal="left"/>
    </xf>
    <xf numFmtId="0" fontId="17" fillId="0" borderId="11" xfId="20" applyFont="1" applyBorder="1" applyAlignment="1">
      <alignment horizontal="left" vertical="center"/>
    </xf>
    <xf numFmtId="0" fontId="17" fillId="0" borderId="3" xfId="0" applyFont="1" applyBorder="1" applyAlignment="1">
      <alignment horizontal="right" vertical="center"/>
    </xf>
    <xf numFmtId="0" fontId="0" fillId="0" borderId="0" xfId="0" applyFont="1"/>
    <xf numFmtId="0" fontId="38" fillId="0" borderId="0" xfId="0" applyFont="1" applyAlignment="1"/>
    <xf numFmtId="0" fontId="38" fillId="0" borderId="0" xfId="0" applyFont="1" applyBorder="1" applyAlignment="1">
      <alignment horizontal="left" vertical="center" indent="1"/>
    </xf>
    <xf numFmtId="0" fontId="38" fillId="0" borderId="0" xfId="0" applyFont="1" applyAlignment="1">
      <alignment vertical="top"/>
    </xf>
    <xf numFmtId="0" fontId="38" fillId="0" borderId="0" xfId="0" applyFont="1" applyBorder="1" applyAlignment="1">
      <alignment horizontal="right" vertical="top"/>
    </xf>
    <xf numFmtId="0" fontId="39" fillId="0" borderId="0" xfId="19" applyFont="1" applyAlignment="1">
      <alignment horizontal="left" vertical="center" indent="1"/>
    </xf>
    <xf numFmtId="0" fontId="38" fillId="0" borderId="0" xfId="0" applyFont="1" applyBorder="1" applyAlignment="1">
      <alignment horizontal="right" vertical="center"/>
    </xf>
    <xf numFmtId="0" fontId="39" fillId="0" borderId="0" xfId="19" applyFont="1" applyAlignment="1">
      <alignment vertical="top"/>
    </xf>
    <xf numFmtId="0" fontId="39" fillId="0" borderId="0" xfId="19" applyFont="1" applyAlignment="1">
      <alignment horizontal="left" vertical="center" indent="1"/>
    </xf>
    <xf numFmtId="0" fontId="38" fillId="0" borderId="0" xfId="0" applyFont="1" applyBorder="1" applyAlignment="1">
      <alignment horizontal="right"/>
    </xf>
    <xf numFmtId="0" fontId="38" fillId="0" borderId="0" xfId="0" applyFont="1" applyAlignment="1">
      <alignment horizontal="left"/>
    </xf>
    <xf numFmtId="0" fontId="39" fillId="0" borderId="0" xfId="19" applyFont="1">
      <alignment vertical="center"/>
    </xf>
    <xf numFmtId="0" fontId="38" fillId="0" borderId="0" xfId="0" applyFont="1"/>
    <xf numFmtId="0" fontId="10" fillId="0" borderId="5" xfId="0" applyFont="1" applyBorder="1" applyAlignment="1">
      <alignment horizontal="center" wrapText="1"/>
    </xf>
    <xf numFmtId="0" fontId="14" fillId="0" borderId="5" xfId="0" applyFont="1" applyBorder="1" applyAlignment="1">
      <alignment horizontal="left" vertical="top"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7"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8" xfId="0" applyFont="1" applyBorder="1" applyAlignment="1">
      <alignment horizontal="center" vertical="center" wrapText="1"/>
    </xf>
    <xf numFmtId="0" fontId="10" fillId="0" borderId="13" xfId="0" applyFont="1" applyBorder="1" applyAlignment="1">
      <alignment horizontal="center" vertical="center" wrapText="1"/>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16" fillId="0" borderId="0" xfId="0" applyFont="1" applyAlignment="1">
      <alignment horizontal="center" vertical="center"/>
    </xf>
    <xf numFmtId="0" fontId="1" fillId="0" borderId="0" xfId="0" applyFont="1" applyAlignment="1">
      <alignment horizontal="center" vertical="center"/>
    </xf>
    <xf numFmtId="0" fontId="38" fillId="0" borderId="0" xfId="0" applyFont="1" applyBorder="1" applyAlignment="1">
      <alignment horizontal="left" vertical="top" wrapText="1"/>
    </xf>
    <xf numFmtId="0" fontId="38" fillId="0" borderId="0" xfId="0" applyFont="1" applyAlignment="1">
      <alignment vertical="top"/>
    </xf>
    <xf numFmtId="0" fontId="38" fillId="0" borderId="0" xfId="0" applyFont="1" applyAlignment="1">
      <alignment vertical="top" wrapText="1"/>
    </xf>
    <xf numFmtId="0" fontId="12" fillId="0" borderId="0" xfId="0" applyFont="1" applyAlignment="1">
      <alignment horizontal="center" vertical="center"/>
    </xf>
    <xf numFmtId="0" fontId="15" fillId="0" borderId="0" xfId="0" applyFont="1" applyAlignment="1">
      <alignment horizontal="center" vertical="center"/>
    </xf>
    <xf numFmtId="0" fontId="20" fillId="0" borderId="0" xfId="0" applyFont="1" applyAlignment="1">
      <alignment horizontal="left" vertical="top" wrapText="1"/>
    </xf>
    <xf numFmtId="0" fontId="14" fillId="0" borderId="0" xfId="0" applyFont="1" applyAlignment="1">
      <alignment horizontal="left" vertical="top" wrapText="1"/>
    </xf>
    <xf numFmtId="0" fontId="20" fillId="0" borderId="5" xfId="0" applyFont="1" applyBorder="1" applyAlignment="1">
      <alignment horizontal="left" vertical="center" wrapText="1"/>
    </xf>
    <xf numFmtId="0" fontId="13" fillId="0" borderId="0" xfId="0" applyFont="1" applyAlignment="1">
      <alignment horizontal="left" vertical="top"/>
    </xf>
    <xf numFmtId="0" fontId="14" fillId="0" borderId="0" xfId="0" applyFont="1" applyAlignment="1">
      <alignment horizontal="left" vertical="center"/>
    </xf>
    <xf numFmtId="0" fontId="17" fillId="0" borderId="14" xfId="0" applyFont="1" applyBorder="1" applyAlignment="1">
      <alignment horizontal="center" vertical="center" wrapText="1"/>
    </xf>
    <xf numFmtId="0" fontId="18"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8" fillId="0" borderId="15" xfId="0" applyFont="1" applyBorder="1" applyAlignment="1">
      <alignment horizontal="center" vertical="center" wrapText="1"/>
    </xf>
    <xf numFmtId="0" fontId="18"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3" fillId="0" borderId="5" xfId="0" applyFont="1" applyBorder="1" applyAlignment="1">
      <alignment horizontal="left" vertical="center" wrapText="1"/>
    </xf>
    <xf numFmtId="0" fontId="20" fillId="0" borderId="0" xfId="0" applyFont="1"/>
    <xf numFmtId="0" fontId="20" fillId="0" borderId="0" xfId="0" applyFont="1" applyAlignment="1">
      <alignment wrapText="1"/>
    </xf>
    <xf numFmtId="181" fontId="10" fillId="0" borderId="1" xfId="0" applyNumberFormat="1" applyFont="1" applyBorder="1" applyAlignment="1">
      <alignment horizontal="right" vertical="center"/>
    </xf>
    <xf numFmtId="181" fontId="10" fillId="0" borderId="11" xfId="0" applyNumberFormat="1" applyFont="1" applyBorder="1" applyAlignment="1">
      <alignment horizontal="right" vertical="center"/>
    </xf>
    <xf numFmtId="181" fontId="10" fillId="0" borderId="2" xfId="0" applyNumberFormat="1" applyFont="1" applyBorder="1" applyAlignment="1">
      <alignment horizontal="right" vertical="center"/>
    </xf>
    <xf numFmtId="184" fontId="10" fillId="0" borderId="1" xfId="0" applyNumberFormat="1" applyFont="1" applyBorder="1" applyAlignment="1">
      <alignment horizontal="right" vertical="center"/>
    </xf>
    <xf numFmtId="184" fontId="10" fillId="0" borderId="11" xfId="0" applyNumberFormat="1" applyFont="1" applyBorder="1" applyAlignment="1">
      <alignment horizontal="right" vertical="center"/>
    </xf>
    <xf numFmtId="184" fontId="10" fillId="0" borderId="2" xfId="0" applyNumberFormat="1" applyFont="1" applyBorder="1" applyAlignment="1">
      <alignment horizontal="right" vertical="center"/>
    </xf>
    <xf numFmtId="181" fontId="10" fillId="0" borderId="1" xfId="0" applyNumberFormat="1" applyFont="1" applyBorder="1" applyAlignment="1">
      <alignment horizontal="right" vertical="top"/>
    </xf>
    <xf numFmtId="181" fontId="10" fillId="0" borderId="11" xfId="0" applyNumberFormat="1" applyFont="1" applyBorder="1" applyAlignment="1">
      <alignment horizontal="right" vertical="top"/>
    </xf>
    <xf numFmtId="181" fontId="10" fillId="0" borderId="2" xfId="0" applyNumberFormat="1" applyFont="1" applyBorder="1" applyAlignment="1">
      <alignment horizontal="right" vertical="top"/>
    </xf>
    <xf numFmtId="184" fontId="10" fillId="0" borderId="1" xfId="0" applyNumberFormat="1" applyFont="1" applyBorder="1" applyAlignment="1">
      <alignment horizontal="right"/>
    </xf>
    <xf numFmtId="184" fontId="10" fillId="0" borderId="11" xfId="0" applyNumberFormat="1" applyFont="1" applyBorder="1" applyAlignment="1">
      <alignment horizontal="right"/>
    </xf>
    <xf numFmtId="184" fontId="10" fillId="0" borderId="2" xfId="0" applyNumberFormat="1" applyFont="1" applyBorder="1" applyAlignment="1">
      <alignment horizontal="right"/>
    </xf>
    <xf numFmtId="0" fontId="14"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14" fillId="0" borderId="0" xfId="0" applyFont="1"/>
    <xf numFmtId="0" fontId="14" fillId="0" borderId="0" xfId="0" applyFont="1" applyAlignment="1">
      <alignment wrapText="1"/>
    </xf>
    <xf numFmtId="181" fontId="10" fillId="0" borderId="0" xfId="0" applyNumberFormat="1" applyFont="1" applyBorder="1" applyAlignment="1">
      <alignment horizontal="right" vertical="center"/>
    </xf>
    <xf numFmtId="181" fontId="10" fillId="0" borderId="9" xfId="0" applyNumberFormat="1" applyFont="1" applyBorder="1" applyAlignment="1">
      <alignment horizontal="right" vertical="center"/>
    </xf>
    <xf numFmtId="181" fontId="10" fillId="0" borderId="7" xfId="0" applyNumberFormat="1" applyFont="1" applyBorder="1" applyAlignment="1">
      <alignment horizontal="right" vertical="center"/>
    </xf>
    <xf numFmtId="184" fontId="10" fillId="0" borderId="0" xfId="0" applyNumberFormat="1" applyFont="1" applyBorder="1" applyAlignment="1">
      <alignment horizontal="right" vertical="center"/>
    </xf>
    <xf numFmtId="184" fontId="10" fillId="0" borderId="9" xfId="0" applyNumberFormat="1" applyFont="1" applyBorder="1" applyAlignment="1">
      <alignment horizontal="right" vertical="center"/>
    </xf>
    <xf numFmtId="184" fontId="10" fillId="0" borderId="7" xfId="0" applyNumberFormat="1" applyFont="1" applyBorder="1" applyAlignment="1">
      <alignment horizontal="right" vertical="center"/>
    </xf>
    <xf numFmtId="181" fontId="10" fillId="0" borderId="0"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7" xfId="0" applyNumberFormat="1" applyFont="1" applyBorder="1" applyAlignment="1">
      <alignment horizontal="right" vertical="top"/>
    </xf>
    <xf numFmtId="184" fontId="10" fillId="0" borderId="0" xfId="0" applyNumberFormat="1" applyFont="1" applyBorder="1" applyAlignment="1">
      <alignment horizontal="right"/>
    </xf>
    <xf numFmtId="184" fontId="10" fillId="0" borderId="9" xfId="0" applyNumberFormat="1" applyFont="1" applyBorder="1" applyAlignment="1">
      <alignment horizontal="right"/>
    </xf>
    <xf numFmtId="184" fontId="10" fillId="0" borderId="7" xfId="0" applyNumberFormat="1" applyFont="1" applyBorder="1" applyAlignment="1">
      <alignment horizontal="right"/>
    </xf>
    <xf numFmtId="0" fontId="14" fillId="0" borderId="12" xfId="0" applyFont="1" applyBorder="1" applyAlignment="1">
      <alignment horizontal="center" vertical="center"/>
    </xf>
    <xf numFmtId="0" fontId="14" fillId="0" borderId="8" xfId="0" applyFont="1" applyBorder="1" applyAlignment="1">
      <alignment horizontal="center" vertical="center"/>
    </xf>
    <xf numFmtId="0" fontId="17" fillId="0" borderId="2" xfId="0" applyFont="1" applyBorder="1" applyAlignment="1">
      <alignment horizontal="left" vertical="center" indent="1"/>
    </xf>
    <xf numFmtId="0" fontId="17" fillId="0" borderId="2" xfId="0" applyFont="1" applyBorder="1" applyAlignment="1">
      <alignment horizontal="left" vertical="top" indent="1"/>
    </xf>
    <xf numFmtId="0" fontId="43" fillId="0" borderId="0" xfId="0" applyFont="1" applyAlignment="1">
      <alignment horizontal="left" indent="1"/>
    </xf>
    <xf numFmtId="0" fontId="43" fillId="0" borderId="0" xfId="0" applyFont="1" applyAlignment="1">
      <alignment horizontal="left" vertical="top" wrapText="1" indent="1"/>
    </xf>
    <xf numFmtId="0" fontId="43" fillId="0" borderId="0" xfId="0" applyFont="1" applyAlignment="1">
      <alignment horizontal="left" vertical="top" indent="1"/>
    </xf>
  </cellXfs>
  <cellStyles count="44">
    <cellStyle name="20% - 輔色1 2" xfId="1"/>
    <cellStyle name="20% - 輔色2 2" xfId="2"/>
    <cellStyle name="20% - 輔色3 2" xfId="3"/>
    <cellStyle name="20% - 輔色4 2" xfId="4"/>
    <cellStyle name="20% - 輔色5 2" xfId="5"/>
    <cellStyle name="20% - 輔色6 2" xfId="6"/>
    <cellStyle name="40% - 輔色1 2" xfId="7"/>
    <cellStyle name="40% - 輔色2 2" xfId="8"/>
    <cellStyle name="40% - 輔色3 2" xfId="9"/>
    <cellStyle name="40% - 輔色4 2" xfId="10"/>
    <cellStyle name="40% - 輔色5 2" xfId="11"/>
    <cellStyle name="40% - 輔色6 2" xfId="12"/>
    <cellStyle name="60% - 輔色1 2" xfId="13"/>
    <cellStyle name="60% - 輔色2 2" xfId="14"/>
    <cellStyle name="60% - 輔色3 2" xfId="15"/>
    <cellStyle name="60% - 輔色4 2" xfId="16"/>
    <cellStyle name="60% - 輔色5 2" xfId="17"/>
    <cellStyle name="60% - 輔色6 2" xfId="18"/>
    <cellStyle name="一般" xfId="0" builtinId="0"/>
    <cellStyle name="一般 2" xfId="19"/>
    <cellStyle name="一般_Sheet1" xfId="20"/>
    <cellStyle name="中等 2" xfId="21"/>
    <cellStyle name="合計 2" xfId="22"/>
    <cellStyle name="好 2" xfId="23"/>
    <cellStyle name="計算方式 2" xfId="24"/>
    <cellStyle name="連結的儲存格 2" xfId="25"/>
    <cellStyle name="備註 2" xfId="26"/>
    <cellStyle name="說明文字 2" xfId="27"/>
    <cellStyle name="輔色1 2" xfId="28"/>
    <cellStyle name="輔色2 2" xfId="29"/>
    <cellStyle name="輔色3 2" xfId="30"/>
    <cellStyle name="輔色4 2" xfId="31"/>
    <cellStyle name="輔色5 2" xfId="32"/>
    <cellStyle name="輔色6 2" xfId="33"/>
    <cellStyle name="標題 1 2" xfId="34"/>
    <cellStyle name="標題 2 2" xfId="35"/>
    <cellStyle name="標題 3 2" xfId="36"/>
    <cellStyle name="標題 4 2" xfId="37"/>
    <cellStyle name="標題 5" xfId="38"/>
    <cellStyle name="輸入 2" xfId="39"/>
    <cellStyle name="輸出 2" xfId="40"/>
    <cellStyle name="檢查儲存格 2" xfId="41"/>
    <cellStyle name="壞 2" xfId="42"/>
    <cellStyle name="警告文字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
  <sheetViews>
    <sheetView tabSelected="1" workbookViewId="0">
      <selection sqref="A1:G1"/>
    </sheetView>
  </sheetViews>
  <sheetFormatPr defaultRowHeight="16.5"/>
  <cols>
    <col min="1" max="1" width="4.875" style="3" customWidth="1"/>
    <col min="2" max="2" width="4.75" style="3" customWidth="1"/>
    <col min="3" max="3" width="4.875" style="3" customWidth="1"/>
    <col min="4" max="4" width="32.625" style="3" customWidth="1"/>
    <col min="5" max="10" width="12.125" customWidth="1"/>
    <col min="11" max="11" width="5.125" customWidth="1"/>
    <col min="12" max="12" width="3.125" customWidth="1"/>
    <col min="13" max="13" width="3.25" customWidth="1"/>
    <col min="14" max="14" width="12.125" customWidth="1"/>
    <col min="15" max="15" width="23.625" customWidth="1"/>
    <col min="16" max="16" width="4.875" style="3" customWidth="1"/>
    <col min="17" max="17" width="4.75" style="3" customWidth="1"/>
    <col min="18" max="18" width="4.875" style="3" customWidth="1"/>
    <col min="19" max="19" width="32.625" style="3" customWidth="1"/>
    <col min="20" max="20" width="35.625" customWidth="1"/>
    <col min="21" max="21" width="5.125" customWidth="1"/>
    <col min="22" max="22" width="3.125" customWidth="1"/>
    <col min="23" max="23" width="3.25" customWidth="1"/>
    <col min="24" max="24" width="12.125" customWidth="1"/>
    <col min="25" max="25" width="20.625" customWidth="1"/>
    <col min="26" max="26" width="38.625" customWidth="1"/>
    <col min="27" max="27" width="9.5" bestFit="1" customWidth="1"/>
  </cols>
  <sheetData>
    <row r="1" spans="1:27" ht="39.950000000000003" customHeight="1">
      <c r="A1" s="129" t="s">
        <v>91</v>
      </c>
      <c r="B1" s="93"/>
      <c r="C1" s="93"/>
      <c r="D1" s="93"/>
      <c r="E1" s="93"/>
      <c r="F1" s="93"/>
      <c r="G1" s="93"/>
      <c r="H1" s="127" t="s">
        <v>103</v>
      </c>
      <c r="I1" s="94"/>
      <c r="J1" s="94"/>
      <c r="K1" s="94"/>
      <c r="L1" s="94"/>
      <c r="M1" s="94"/>
      <c r="N1" s="94"/>
      <c r="O1" s="94"/>
      <c r="P1" s="129" t="s">
        <v>120</v>
      </c>
      <c r="Q1" s="93"/>
      <c r="R1" s="93"/>
      <c r="S1" s="93"/>
      <c r="T1" s="93"/>
      <c r="U1" s="127" t="s">
        <v>137</v>
      </c>
      <c r="V1" s="94"/>
      <c r="W1" s="94"/>
      <c r="X1" s="94"/>
      <c r="Y1" s="94"/>
      <c r="Z1" s="94"/>
    </row>
    <row r="2" spans="1:27" ht="18" customHeight="1">
      <c r="A2" s="128" t="s">
        <v>90</v>
      </c>
      <c r="B2" s="88"/>
      <c r="C2" s="88"/>
      <c r="D2" s="88"/>
      <c r="E2" s="88"/>
      <c r="F2" s="88"/>
      <c r="G2" s="88"/>
      <c r="H2" s="128" t="s">
        <v>102</v>
      </c>
      <c r="I2" s="89"/>
      <c r="J2" s="89"/>
      <c r="K2" s="89"/>
      <c r="L2" s="89"/>
      <c r="M2" s="89"/>
      <c r="N2" s="89"/>
      <c r="O2" s="89"/>
      <c r="P2" s="128" t="s">
        <v>119</v>
      </c>
      <c r="Q2" s="88"/>
      <c r="R2" s="88"/>
      <c r="S2" s="88"/>
      <c r="T2" s="88"/>
      <c r="U2" s="128" t="s">
        <v>136</v>
      </c>
      <c r="V2" s="89"/>
      <c r="W2" s="89"/>
      <c r="X2" s="89"/>
      <c r="Y2" s="89"/>
      <c r="Z2" s="89"/>
    </row>
    <row r="3" spans="1:27" ht="15" customHeight="1" thickBot="1">
      <c r="A3" s="10"/>
      <c r="B3" s="10"/>
      <c r="C3" s="10"/>
      <c r="D3" s="10"/>
      <c r="E3" s="1"/>
      <c r="F3" s="1"/>
      <c r="G3" s="62" t="s">
        <v>65</v>
      </c>
      <c r="H3" s="12"/>
      <c r="I3" s="12"/>
      <c r="J3" s="12"/>
      <c r="K3" s="12"/>
      <c r="L3" s="12"/>
      <c r="M3" s="12"/>
      <c r="N3" s="12"/>
      <c r="O3" s="22" t="s">
        <v>73</v>
      </c>
      <c r="P3" s="10"/>
      <c r="Q3" s="10"/>
      <c r="R3" s="10"/>
      <c r="S3" s="10"/>
      <c r="T3" s="1"/>
      <c r="U3" s="12"/>
      <c r="V3" s="12"/>
      <c r="W3" s="12"/>
      <c r="X3" s="12"/>
      <c r="Y3" s="22"/>
      <c r="Z3" s="22"/>
    </row>
    <row r="4" spans="1:27" ht="15.95" customHeight="1">
      <c r="A4" s="78" t="s">
        <v>74</v>
      </c>
      <c r="B4" s="79"/>
      <c r="C4" s="79"/>
      <c r="D4" s="80"/>
      <c r="E4" s="50" t="s">
        <v>89</v>
      </c>
      <c r="F4" s="51" t="s">
        <v>84</v>
      </c>
      <c r="G4" s="51" t="s">
        <v>85</v>
      </c>
      <c r="H4" s="52" t="s">
        <v>101</v>
      </c>
      <c r="I4" s="52" t="s">
        <v>96</v>
      </c>
      <c r="J4" s="53" t="s">
        <v>97</v>
      </c>
      <c r="K4" s="84" t="s">
        <v>0</v>
      </c>
      <c r="L4" s="85"/>
      <c r="M4" s="85"/>
      <c r="N4" s="85"/>
      <c r="O4" s="85"/>
      <c r="P4" s="78" t="s">
        <v>75</v>
      </c>
      <c r="Q4" s="79"/>
      <c r="R4" s="79"/>
      <c r="S4" s="104"/>
      <c r="T4" s="100" t="s">
        <v>64</v>
      </c>
      <c r="U4" s="106" t="s">
        <v>62</v>
      </c>
      <c r="V4" s="106"/>
      <c r="W4" s="106"/>
      <c r="X4" s="106"/>
      <c r="Y4" s="107"/>
      <c r="Z4" s="102" t="s">
        <v>63</v>
      </c>
    </row>
    <row r="5" spans="1:27" ht="15.95" customHeight="1" thickBot="1">
      <c r="A5" s="81"/>
      <c r="B5" s="82"/>
      <c r="C5" s="82"/>
      <c r="D5" s="83"/>
      <c r="E5" s="125" t="s">
        <v>88</v>
      </c>
      <c r="F5" s="126" t="s">
        <v>82</v>
      </c>
      <c r="G5" s="126" t="s">
        <v>83</v>
      </c>
      <c r="H5" s="144" t="s">
        <v>100</v>
      </c>
      <c r="I5" s="144" t="s">
        <v>94</v>
      </c>
      <c r="J5" s="145" t="s">
        <v>95</v>
      </c>
      <c r="K5" s="86"/>
      <c r="L5" s="87"/>
      <c r="M5" s="87"/>
      <c r="N5" s="87"/>
      <c r="O5" s="87"/>
      <c r="P5" s="81"/>
      <c r="Q5" s="82"/>
      <c r="R5" s="82"/>
      <c r="S5" s="105"/>
      <c r="T5" s="101"/>
      <c r="U5" s="108"/>
      <c r="V5" s="108"/>
      <c r="W5" s="108"/>
      <c r="X5" s="108"/>
      <c r="Y5" s="109"/>
      <c r="Z5" s="103"/>
    </row>
    <row r="6" spans="1:27" ht="5.0999999999999996" customHeight="1">
      <c r="A6" s="9"/>
      <c r="B6" s="25"/>
      <c r="C6" s="25"/>
      <c r="D6" s="25"/>
      <c r="E6" s="5"/>
      <c r="F6" s="20"/>
      <c r="G6" s="6"/>
      <c r="H6" s="14"/>
      <c r="I6" s="18"/>
      <c r="J6" s="16"/>
      <c r="K6" s="14"/>
      <c r="L6" s="14"/>
      <c r="M6" s="14"/>
      <c r="N6" s="14"/>
      <c r="O6" s="14"/>
      <c r="P6" s="9"/>
      <c r="Q6" s="25"/>
      <c r="R6" s="25"/>
      <c r="S6" s="28"/>
      <c r="T6" s="33"/>
      <c r="U6" s="14"/>
      <c r="V6" s="14"/>
      <c r="W6" s="14"/>
      <c r="X6" s="14"/>
      <c r="Y6" s="76"/>
      <c r="Z6" s="14"/>
    </row>
    <row r="7" spans="1:27" s="63" customFormat="1" ht="15" customHeight="1">
      <c r="A7" s="42" t="s">
        <v>1</v>
      </c>
      <c r="B7" s="41"/>
      <c r="C7" s="41"/>
      <c r="D7" s="41"/>
      <c r="E7" s="113">
        <v>2398667080</v>
      </c>
      <c r="F7" s="114">
        <v>2874212555</v>
      </c>
      <c r="G7" s="115">
        <v>3247877156</v>
      </c>
      <c r="H7" s="132">
        <v>3456157917</v>
      </c>
      <c r="I7" s="133">
        <v>3761881506</v>
      </c>
      <c r="J7" s="134">
        <v>3787944207</v>
      </c>
      <c r="K7" s="71" t="s">
        <v>61</v>
      </c>
      <c r="L7" s="69"/>
      <c r="M7" s="69"/>
      <c r="N7" s="69"/>
      <c r="O7" s="64"/>
      <c r="P7" s="42" t="s">
        <v>1</v>
      </c>
      <c r="Q7" s="41"/>
      <c r="R7" s="41"/>
      <c r="S7" s="54"/>
      <c r="T7" s="37"/>
      <c r="U7" s="71" t="s">
        <v>61</v>
      </c>
      <c r="V7" s="69"/>
      <c r="W7" s="69"/>
      <c r="X7" s="69"/>
      <c r="Y7" s="64"/>
      <c r="Z7" s="30"/>
    </row>
    <row r="8" spans="1:27" ht="14.1" customHeight="1">
      <c r="A8" s="42" t="s">
        <v>2</v>
      </c>
      <c r="B8" s="41"/>
      <c r="C8" s="41"/>
      <c r="D8" s="41"/>
      <c r="E8" s="113">
        <v>1094696760</v>
      </c>
      <c r="F8" s="114">
        <v>1342048107</v>
      </c>
      <c r="G8" s="115">
        <v>1775445243</v>
      </c>
      <c r="H8" s="132">
        <v>1909060617</v>
      </c>
      <c r="I8" s="133">
        <v>2040331902</v>
      </c>
      <c r="J8" s="134">
        <v>2090135048</v>
      </c>
      <c r="K8" s="71" t="s">
        <v>37</v>
      </c>
      <c r="L8" s="69"/>
      <c r="M8" s="69"/>
      <c r="N8" s="69"/>
      <c r="O8" s="64"/>
      <c r="P8" s="42" t="s">
        <v>2</v>
      </c>
      <c r="Q8" s="41"/>
      <c r="R8" s="41"/>
      <c r="S8" s="54"/>
      <c r="T8" s="38"/>
      <c r="U8" s="71" t="s">
        <v>37</v>
      </c>
      <c r="V8" s="69"/>
      <c r="W8" s="69"/>
      <c r="X8" s="69"/>
      <c r="Y8" s="64"/>
      <c r="Z8" s="30"/>
      <c r="AA8" s="63"/>
    </row>
    <row r="9" spans="1:27" ht="14.1" customHeight="1">
      <c r="A9" s="43"/>
      <c r="B9" s="42" t="s">
        <v>8</v>
      </c>
      <c r="C9" s="41"/>
      <c r="D9" s="41"/>
      <c r="E9" s="113">
        <v>504655105</v>
      </c>
      <c r="F9" s="114">
        <v>530188503</v>
      </c>
      <c r="G9" s="115">
        <v>655119764</v>
      </c>
      <c r="H9" s="132">
        <v>755103888</v>
      </c>
      <c r="I9" s="133">
        <v>829090892</v>
      </c>
      <c r="J9" s="134">
        <v>873671852</v>
      </c>
      <c r="K9" s="73"/>
      <c r="L9" s="74" t="s">
        <v>38</v>
      </c>
      <c r="M9" s="69"/>
      <c r="N9" s="69"/>
      <c r="O9" s="64"/>
      <c r="P9" s="55"/>
      <c r="Q9" s="42" t="s">
        <v>8</v>
      </c>
      <c r="R9" s="41"/>
      <c r="S9" s="54"/>
      <c r="T9" s="38"/>
      <c r="U9" s="73"/>
      <c r="V9" s="74" t="s">
        <v>38</v>
      </c>
      <c r="W9" s="69"/>
      <c r="X9" s="69"/>
      <c r="Y9" s="64"/>
      <c r="Z9" s="30"/>
      <c r="AA9" s="63"/>
    </row>
    <row r="10" spans="1:27" ht="14.1" customHeight="1">
      <c r="A10" s="43"/>
      <c r="B10" s="41"/>
      <c r="C10" s="42" t="s">
        <v>9</v>
      </c>
      <c r="D10" s="41"/>
      <c r="E10" s="113">
        <v>504655105</v>
      </c>
      <c r="F10" s="114">
        <v>530188503</v>
      </c>
      <c r="G10" s="115">
        <v>655119764</v>
      </c>
      <c r="H10" s="132">
        <v>755103888</v>
      </c>
      <c r="I10" s="133">
        <v>829090892</v>
      </c>
      <c r="J10" s="134">
        <v>873671852</v>
      </c>
      <c r="K10" s="75"/>
      <c r="L10" s="69"/>
      <c r="M10" s="74" t="s">
        <v>66</v>
      </c>
      <c r="N10" s="69"/>
      <c r="O10" s="64"/>
      <c r="P10" s="55"/>
      <c r="Q10" s="41"/>
      <c r="R10" s="42" t="s">
        <v>9</v>
      </c>
      <c r="S10" s="54"/>
      <c r="T10" s="146" t="s">
        <v>104</v>
      </c>
      <c r="U10" s="75"/>
      <c r="V10" s="69"/>
      <c r="W10" s="74" t="s">
        <v>66</v>
      </c>
      <c r="X10" s="69"/>
      <c r="Y10" s="64"/>
      <c r="Z10" s="148" t="s">
        <v>121</v>
      </c>
      <c r="AA10" s="63"/>
    </row>
    <row r="11" spans="1:27" ht="14.1" customHeight="1">
      <c r="A11" s="43"/>
      <c r="B11" s="41"/>
      <c r="C11" s="42" t="s">
        <v>10</v>
      </c>
      <c r="D11" s="41"/>
      <c r="E11" s="116">
        <v>0</v>
      </c>
      <c r="F11" s="117">
        <v>0</v>
      </c>
      <c r="G11" s="118">
        <v>0</v>
      </c>
      <c r="H11" s="135">
        <v>0</v>
      </c>
      <c r="I11" s="136">
        <v>0</v>
      </c>
      <c r="J11" s="137">
        <v>0</v>
      </c>
      <c r="K11" s="75"/>
      <c r="L11" s="69"/>
      <c r="M11" s="74" t="s">
        <v>76</v>
      </c>
      <c r="N11" s="69"/>
      <c r="O11" s="64"/>
      <c r="P11" s="55"/>
      <c r="Q11" s="41"/>
      <c r="R11" s="42" t="s">
        <v>10</v>
      </c>
      <c r="S11" s="54"/>
      <c r="T11" s="38"/>
      <c r="U11" s="75"/>
      <c r="V11" s="69"/>
      <c r="W11" s="74" t="s">
        <v>76</v>
      </c>
      <c r="X11" s="69"/>
      <c r="Y11" s="64"/>
      <c r="Z11" s="30"/>
      <c r="AA11" s="63"/>
    </row>
    <row r="12" spans="1:27" ht="14.1" customHeight="1">
      <c r="A12" s="43"/>
      <c r="B12" s="42" t="s">
        <v>11</v>
      </c>
      <c r="C12" s="41"/>
      <c r="D12" s="41"/>
      <c r="E12" s="113">
        <v>477052060</v>
      </c>
      <c r="F12" s="114">
        <v>701845090</v>
      </c>
      <c r="G12" s="115">
        <v>1027278985</v>
      </c>
      <c r="H12" s="132">
        <v>1079455217</v>
      </c>
      <c r="I12" s="133">
        <v>1121990863</v>
      </c>
      <c r="J12" s="134">
        <v>1148160544</v>
      </c>
      <c r="K12" s="75"/>
      <c r="L12" s="74" t="s">
        <v>39</v>
      </c>
      <c r="M12" s="69"/>
      <c r="N12" s="69"/>
      <c r="O12" s="64"/>
      <c r="P12" s="55"/>
      <c r="Q12" s="42" t="s">
        <v>11</v>
      </c>
      <c r="R12" s="41"/>
      <c r="S12" s="54"/>
      <c r="T12" s="146" t="s">
        <v>105</v>
      </c>
      <c r="U12" s="75"/>
      <c r="V12" s="74" t="s">
        <v>39</v>
      </c>
      <c r="W12" s="69"/>
      <c r="X12" s="69"/>
      <c r="Y12" s="64"/>
      <c r="Z12" s="148" t="s">
        <v>122</v>
      </c>
      <c r="AA12" s="63"/>
    </row>
    <row r="13" spans="1:27" ht="14.1" customHeight="1">
      <c r="A13" s="43"/>
      <c r="B13" s="42" t="s">
        <v>12</v>
      </c>
      <c r="C13" s="41"/>
      <c r="D13" s="41"/>
      <c r="E13" s="113">
        <v>112989595</v>
      </c>
      <c r="F13" s="114">
        <v>110014514</v>
      </c>
      <c r="G13" s="115">
        <v>93046494</v>
      </c>
      <c r="H13" s="132">
        <v>74501512</v>
      </c>
      <c r="I13" s="133">
        <v>89250147</v>
      </c>
      <c r="J13" s="134">
        <v>68302652</v>
      </c>
      <c r="K13" s="75"/>
      <c r="L13" s="74" t="s">
        <v>40</v>
      </c>
      <c r="M13" s="69"/>
      <c r="N13" s="69"/>
      <c r="O13" s="64"/>
      <c r="P13" s="55"/>
      <c r="Q13" s="42" t="s">
        <v>12</v>
      </c>
      <c r="R13" s="41"/>
      <c r="S13" s="54"/>
      <c r="T13" s="146" t="s">
        <v>106</v>
      </c>
      <c r="U13" s="75"/>
      <c r="V13" s="74" t="s">
        <v>40</v>
      </c>
      <c r="W13" s="69"/>
      <c r="X13" s="69"/>
      <c r="Y13" s="64"/>
      <c r="Z13" s="148" t="s">
        <v>123</v>
      </c>
      <c r="AA13" s="63"/>
    </row>
    <row r="14" spans="1:27" ht="14.1" customHeight="1">
      <c r="A14" s="42" t="s">
        <v>3</v>
      </c>
      <c r="B14" s="41"/>
      <c r="C14" s="41"/>
      <c r="D14" s="41"/>
      <c r="E14" s="116">
        <v>0</v>
      </c>
      <c r="F14" s="117">
        <v>0</v>
      </c>
      <c r="G14" s="118">
        <v>0</v>
      </c>
      <c r="H14" s="135">
        <v>0</v>
      </c>
      <c r="I14" s="136">
        <v>0</v>
      </c>
      <c r="J14" s="137">
        <v>0</v>
      </c>
      <c r="K14" s="68" t="s">
        <v>41</v>
      </c>
      <c r="L14" s="69"/>
      <c r="M14" s="69"/>
      <c r="N14" s="69"/>
      <c r="O14" s="64"/>
      <c r="P14" s="42" t="s">
        <v>3</v>
      </c>
      <c r="Q14" s="41"/>
      <c r="R14" s="41"/>
      <c r="S14" s="54"/>
      <c r="T14" s="38"/>
      <c r="U14" s="68" t="s">
        <v>41</v>
      </c>
      <c r="V14" s="69"/>
      <c r="W14" s="69"/>
      <c r="X14" s="69"/>
      <c r="Y14" s="64"/>
      <c r="Z14" s="30"/>
      <c r="AA14" s="63"/>
    </row>
    <row r="15" spans="1:27" ht="14.1" customHeight="1">
      <c r="A15" s="42" t="s">
        <v>4</v>
      </c>
      <c r="B15" s="41"/>
      <c r="C15" s="41"/>
      <c r="D15" s="41"/>
      <c r="E15" s="116">
        <v>0</v>
      </c>
      <c r="F15" s="117">
        <v>0</v>
      </c>
      <c r="G15" s="118">
        <v>0</v>
      </c>
      <c r="H15" s="135">
        <v>0</v>
      </c>
      <c r="I15" s="136">
        <v>0</v>
      </c>
      <c r="J15" s="137">
        <v>0</v>
      </c>
      <c r="K15" s="68" t="s">
        <v>42</v>
      </c>
      <c r="L15" s="69"/>
      <c r="M15" s="69"/>
      <c r="N15" s="69"/>
      <c r="O15" s="64"/>
      <c r="P15" s="42" t="s">
        <v>4</v>
      </c>
      <c r="Q15" s="41"/>
      <c r="R15" s="41"/>
      <c r="S15" s="54"/>
      <c r="T15" s="38"/>
      <c r="U15" s="68" t="s">
        <v>42</v>
      </c>
      <c r="V15" s="69"/>
      <c r="W15" s="69"/>
      <c r="X15" s="69"/>
      <c r="Y15" s="64"/>
      <c r="Z15" s="30"/>
      <c r="AA15" s="63"/>
    </row>
    <row r="16" spans="1:27" ht="14.1" customHeight="1">
      <c r="A16" s="42" t="s">
        <v>5</v>
      </c>
      <c r="B16" s="41"/>
      <c r="C16" s="41"/>
      <c r="D16" s="41"/>
      <c r="E16" s="113">
        <v>387679622</v>
      </c>
      <c r="F16" s="114">
        <v>530244132</v>
      </c>
      <c r="G16" s="115">
        <v>438424401</v>
      </c>
      <c r="H16" s="132">
        <v>466436155</v>
      </c>
      <c r="I16" s="133">
        <v>584814883</v>
      </c>
      <c r="J16" s="134">
        <v>590098267</v>
      </c>
      <c r="K16" s="68" t="s">
        <v>43</v>
      </c>
      <c r="L16" s="69"/>
      <c r="M16" s="69"/>
      <c r="N16" s="69"/>
      <c r="O16" s="64"/>
      <c r="P16" s="42" t="s">
        <v>5</v>
      </c>
      <c r="Q16" s="41"/>
      <c r="R16" s="41"/>
      <c r="S16" s="54"/>
      <c r="T16" s="38"/>
      <c r="U16" s="68" t="s">
        <v>43</v>
      </c>
      <c r="V16" s="69"/>
      <c r="W16" s="69"/>
      <c r="X16" s="69"/>
      <c r="Y16" s="64"/>
      <c r="Z16" s="30"/>
      <c r="AA16" s="63"/>
    </row>
    <row r="17" spans="1:27" ht="14.1" customHeight="1">
      <c r="A17" s="43"/>
      <c r="B17" s="42" t="s">
        <v>13</v>
      </c>
      <c r="C17" s="41"/>
      <c r="D17" s="41"/>
      <c r="E17" s="113">
        <v>171068028</v>
      </c>
      <c r="F17" s="114">
        <v>173551022</v>
      </c>
      <c r="G17" s="115">
        <v>179739371</v>
      </c>
      <c r="H17" s="132">
        <v>183378099</v>
      </c>
      <c r="I17" s="133">
        <v>191604361</v>
      </c>
      <c r="J17" s="134">
        <v>198691690</v>
      </c>
      <c r="K17" s="75"/>
      <c r="L17" s="74" t="s">
        <v>44</v>
      </c>
      <c r="M17" s="69"/>
      <c r="N17" s="69"/>
      <c r="O17" s="64"/>
      <c r="P17" s="55"/>
      <c r="Q17" s="42" t="s">
        <v>13</v>
      </c>
      <c r="R17" s="41"/>
      <c r="S17" s="54"/>
      <c r="T17" s="146" t="s">
        <v>107</v>
      </c>
      <c r="U17" s="75"/>
      <c r="V17" s="74" t="s">
        <v>44</v>
      </c>
      <c r="W17" s="69"/>
      <c r="X17" s="69"/>
      <c r="Y17" s="64"/>
      <c r="Z17" s="148" t="s">
        <v>124</v>
      </c>
      <c r="AA17" s="63"/>
    </row>
    <row r="18" spans="1:27" ht="14.1" customHeight="1">
      <c r="A18" s="43"/>
      <c r="B18" s="42" t="s">
        <v>14</v>
      </c>
      <c r="C18" s="41"/>
      <c r="D18" s="41"/>
      <c r="E18" s="116">
        <v>0</v>
      </c>
      <c r="F18" s="117">
        <v>0</v>
      </c>
      <c r="G18" s="118">
        <v>0</v>
      </c>
      <c r="H18" s="135">
        <v>0</v>
      </c>
      <c r="I18" s="136">
        <v>0</v>
      </c>
      <c r="J18" s="137">
        <v>0</v>
      </c>
      <c r="K18" s="75"/>
      <c r="L18" s="74" t="s">
        <v>67</v>
      </c>
      <c r="M18" s="69"/>
      <c r="N18" s="69"/>
      <c r="O18" s="64"/>
      <c r="P18" s="55"/>
      <c r="Q18" s="42" t="s">
        <v>14</v>
      </c>
      <c r="R18" s="41"/>
      <c r="S18" s="54"/>
      <c r="T18" s="38"/>
      <c r="U18" s="75"/>
      <c r="V18" s="74" t="s">
        <v>67</v>
      </c>
      <c r="W18" s="69"/>
      <c r="X18" s="69"/>
      <c r="Y18" s="64"/>
      <c r="Z18" s="30"/>
      <c r="AA18" s="63"/>
    </row>
    <row r="19" spans="1:27" ht="14.1" customHeight="1">
      <c r="A19" s="43"/>
      <c r="B19" s="42" t="s">
        <v>15</v>
      </c>
      <c r="C19" s="41"/>
      <c r="D19" s="41"/>
      <c r="E19" s="113">
        <v>42296348</v>
      </c>
      <c r="F19" s="114">
        <v>53061964</v>
      </c>
      <c r="G19" s="115">
        <v>57613334</v>
      </c>
      <c r="H19" s="132">
        <v>61852720</v>
      </c>
      <c r="I19" s="133">
        <v>73090590</v>
      </c>
      <c r="J19" s="134">
        <v>71051624</v>
      </c>
      <c r="K19" s="75"/>
      <c r="L19" s="74" t="s">
        <v>45</v>
      </c>
      <c r="M19" s="69"/>
      <c r="N19" s="69"/>
      <c r="O19" s="64"/>
      <c r="P19" s="55"/>
      <c r="Q19" s="42" t="s">
        <v>15</v>
      </c>
      <c r="R19" s="41"/>
      <c r="S19" s="54"/>
      <c r="T19" s="38"/>
      <c r="U19" s="75"/>
      <c r="V19" s="74" t="s">
        <v>45</v>
      </c>
      <c r="W19" s="69"/>
      <c r="X19" s="69"/>
      <c r="Y19" s="64"/>
      <c r="Z19" s="30"/>
      <c r="AA19" s="63"/>
    </row>
    <row r="20" spans="1:27" ht="14.1" customHeight="1">
      <c r="A20" s="43"/>
      <c r="B20" s="41"/>
      <c r="C20" s="42" t="s">
        <v>16</v>
      </c>
      <c r="D20" s="41"/>
      <c r="E20" s="113">
        <v>29640370</v>
      </c>
      <c r="F20" s="114">
        <v>33463271</v>
      </c>
      <c r="G20" s="115">
        <v>37678824</v>
      </c>
      <c r="H20" s="132">
        <v>36847012</v>
      </c>
      <c r="I20" s="133">
        <v>41693445</v>
      </c>
      <c r="J20" s="134">
        <v>44326163</v>
      </c>
      <c r="K20" s="75"/>
      <c r="L20" s="69"/>
      <c r="M20" s="74" t="s">
        <v>46</v>
      </c>
      <c r="N20" s="69"/>
      <c r="O20" s="64"/>
      <c r="P20" s="55"/>
      <c r="Q20" s="41"/>
      <c r="R20" s="42" t="s">
        <v>16</v>
      </c>
      <c r="S20" s="54"/>
      <c r="T20" s="146" t="s">
        <v>108</v>
      </c>
      <c r="U20" s="75"/>
      <c r="V20" s="69"/>
      <c r="W20" s="74" t="s">
        <v>46</v>
      </c>
      <c r="X20" s="69"/>
      <c r="Y20" s="64"/>
      <c r="Z20" s="148" t="s">
        <v>125</v>
      </c>
      <c r="AA20" s="63"/>
    </row>
    <row r="21" spans="1:27" ht="14.1" customHeight="1">
      <c r="A21" s="43"/>
      <c r="B21" s="41"/>
      <c r="C21" s="42" t="s">
        <v>17</v>
      </c>
      <c r="D21" s="41"/>
      <c r="E21" s="113">
        <v>12655978</v>
      </c>
      <c r="F21" s="114">
        <v>19598693</v>
      </c>
      <c r="G21" s="115">
        <v>19934510</v>
      </c>
      <c r="H21" s="132">
        <v>25005708</v>
      </c>
      <c r="I21" s="133">
        <v>31397145</v>
      </c>
      <c r="J21" s="134">
        <v>26725461</v>
      </c>
      <c r="K21" s="75"/>
      <c r="L21" s="69"/>
      <c r="M21" s="74" t="s">
        <v>47</v>
      </c>
      <c r="N21" s="69"/>
      <c r="O21" s="64"/>
      <c r="P21" s="55"/>
      <c r="Q21" s="41"/>
      <c r="R21" s="42" t="s">
        <v>17</v>
      </c>
      <c r="S21" s="54"/>
      <c r="T21" s="146" t="s">
        <v>109</v>
      </c>
      <c r="U21" s="75"/>
      <c r="V21" s="69"/>
      <c r="W21" s="74" t="s">
        <v>47</v>
      </c>
      <c r="X21" s="69"/>
      <c r="Y21" s="64"/>
      <c r="Z21" s="148" t="s">
        <v>126</v>
      </c>
      <c r="AA21" s="63"/>
    </row>
    <row r="22" spans="1:27" ht="14.1" customHeight="1">
      <c r="A22" s="43"/>
      <c r="B22" s="42" t="s">
        <v>18</v>
      </c>
      <c r="C22" s="41"/>
      <c r="D22" s="41"/>
      <c r="E22" s="113">
        <v>158167805</v>
      </c>
      <c r="F22" s="114">
        <v>285852448</v>
      </c>
      <c r="G22" s="115">
        <v>185590592</v>
      </c>
      <c r="H22" s="132">
        <v>205403863</v>
      </c>
      <c r="I22" s="133">
        <v>300863803</v>
      </c>
      <c r="J22" s="134">
        <v>304397822</v>
      </c>
      <c r="K22" s="75"/>
      <c r="L22" s="74" t="s">
        <v>48</v>
      </c>
      <c r="M22" s="69"/>
      <c r="N22" s="69"/>
      <c r="O22" s="64"/>
      <c r="P22" s="55"/>
      <c r="Q22" s="42" t="s">
        <v>18</v>
      </c>
      <c r="R22" s="41"/>
      <c r="S22" s="54"/>
      <c r="T22" s="146" t="s">
        <v>110</v>
      </c>
      <c r="U22" s="75"/>
      <c r="V22" s="74" t="s">
        <v>48</v>
      </c>
      <c r="W22" s="69"/>
      <c r="X22" s="69"/>
      <c r="Y22" s="64"/>
      <c r="Z22" s="148" t="s">
        <v>127</v>
      </c>
      <c r="AA22" s="63"/>
    </row>
    <row r="23" spans="1:27" ht="14.1" customHeight="1">
      <c r="A23" s="43"/>
      <c r="B23" s="42" t="s">
        <v>19</v>
      </c>
      <c r="C23" s="41"/>
      <c r="D23" s="41"/>
      <c r="E23" s="113">
        <v>16147441</v>
      </c>
      <c r="F23" s="114">
        <v>17778698</v>
      </c>
      <c r="G23" s="115">
        <v>15481104</v>
      </c>
      <c r="H23" s="132">
        <v>15801473</v>
      </c>
      <c r="I23" s="133">
        <v>19256129</v>
      </c>
      <c r="J23" s="134">
        <v>15957131</v>
      </c>
      <c r="K23" s="75"/>
      <c r="L23" s="74" t="s">
        <v>49</v>
      </c>
      <c r="M23" s="69"/>
      <c r="N23" s="69"/>
      <c r="O23" s="64"/>
      <c r="P23" s="55"/>
      <c r="Q23" s="42" t="s">
        <v>19</v>
      </c>
      <c r="R23" s="41"/>
      <c r="S23" s="54"/>
      <c r="T23" s="146" t="s">
        <v>111</v>
      </c>
      <c r="U23" s="75"/>
      <c r="V23" s="74" t="s">
        <v>49</v>
      </c>
      <c r="W23" s="69"/>
      <c r="X23" s="69"/>
      <c r="Y23" s="64"/>
      <c r="Z23" s="148" t="s">
        <v>128</v>
      </c>
      <c r="AA23" s="63"/>
    </row>
    <row r="24" spans="1:27" ht="14.1" customHeight="1">
      <c r="A24" s="43"/>
      <c r="B24" s="42" t="s">
        <v>20</v>
      </c>
      <c r="C24" s="41"/>
      <c r="D24" s="41"/>
      <c r="E24" s="116">
        <v>0</v>
      </c>
      <c r="F24" s="117">
        <v>0</v>
      </c>
      <c r="G24" s="118">
        <v>0</v>
      </c>
      <c r="H24" s="135">
        <v>0</v>
      </c>
      <c r="I24" s="136">
        <v>0</v>
      </c>
      <c r="J24" s="137">
        <v>0</v>
      </c>
      <c r="K24" s="75"/>
      <c r="L24" s="74" t="s">
        <v>50</v>
      </c>
      <c r="M24" s="69"/>
      <c r="N24" s="69"/>
      <c r="O24" s="64"/>
      <c r="P24" s="55"/>
      <c r="Q24" s="42" t="s">
        <v>20</v>
      </c>
      <c r="R24" s="41"/>
      <c r="S24" s="54"/>
      <c r="T24" s="38"/>
      <c r="U24" s="75"/>
      <c r="V24" s="74" t="s">
        <v>50</v>
      </c>
      <c r="W24" s="69"/>
      <c r="X24" s="69"/>
      <c r="Y24" s="64"/>
      <c r="Z24" s="30"/>
      <c r="AA24" s="63"/>
    </row>
    <row r="25" spans="1:27" ht="14.1" customHeight="1">
      <c r="A25" s="42" t="s">
        <v>6</v>
      </c>
      <c r="B25" s="41"/>
      <c r="C25" s="41"/>
      <c r="D25" s="41"/>
      <c r="E25" s="113">
        <v>916290698</v>
      </c>
      <c r="F25" s="114">
        <v>1001920316</v>
      </c>
      <c r="G25" s="115">
        <v>1034007512</v>
      </c>
      <c r="H25" s="132">
        <v>1080661145</v>
      </c>
      <c r="I25" s="133">
        <v>1136734721</v>
      </c>
      <c r="J25" s="134">
        <v>1107710892</v>
      </c>
      <c r="K25" s="68" t="s">
        <v>51</v>
      </c>
      <c r="L25" s="69"/>
      <c r="M25" s="69"/>
      <c r="N25" s="69"/>
      <c r="O25" s="64"/>
      <c r="P25" s="42" t="s">
        <v>6</v>
      </c>
      <c r="Q25" s="41"/>
      <c r="R25" s="41"/>
      <c r="S25" s="54"/>
      <c r="T25" s="38"/>
      <c r="U25" s="68" t="s">
        <v>51</v>
      </c>
      <c r="V25" s="69"/>
      <c r="W25" s="69"/>
      <c r="X25" s="69"/>
      <c r="Y25" s="64"/>
      <c r="Z25" s="30"/>
      <c r="AA25" s="63"/>
    </row>
    <row r="26" spans="1:27" ht="23.1" customHeight="1">
      <c r="A26" s="43"/>
      <c r="B26" s="44" t="s">
        <v>21</v>
      </c>
      <c r="C26" s="45"/>
      <c r="D26" s="45"/>
      <c r="E26" s="119">
        <v>832389438</v>
      </c>
      <c r="F26" s="120">
        <v>917360950</v>
      </c>
      <c r="G26" s="121">
        <v>947343624</v>
      </c>
      <c r="H26" s="138">
        <v>991763038</v>
      </c>
      <c r="I26" s="139">
        <v>1045291161</v>
      </c>
      <c r="J26" s="140">
        <v>1014638669</v>
      </c>
      <c r="K26" s="66"/>
      <c r="L26" s="90" t="s">
        <v>77</v>
      </c>
      <c r="M26" s="92"/>
      <c r="N26" s="92"/>
      <c r="O26" s="92"/>
      <c r="P26" s="56"/>
      <c r="Q26" s="44" t="s">
        <v>21</v>
      </c>
      <c r="R26" s="45"/>
      <c r="S26" s="57"/>
      <c r="T26" s="40"/>
      <c r="U26" s="66"/>
      <c r="V26" s="90" t="s">
        <v>77</v>
      </c>
      <c r="W26" s="92"/>
      <c r="X26" s="92"/>
      <c r="Y26" s="92"/>
      <c r="Z26" s="36"/>
      <c r="AA26" s="63"/>
    </row>
    <row r="27" spans="1:27" ht="14.1" customHeight="1">
      <c r="A27" s="43"/>
      <c r="B27" s="41"/>
      <c r="C27" s="42" t="s">
        <v>22</v>
      </c>
      <c r="D27" s="41"/>
      <c r="E27" s="113">
        <v>437212013</v>
      </c>
      <c r="F27" s="114">
        <v>499357607</v>
      </c>
      <c r="G27" s="115">
        <v>544366239</v>
      </c>
      <c r="H27" s="132">
        <v>572341653</v>
      </c>
      <c r="I27" s="133">
        <v>623736437</v>
      </c>
      <c r="J27" s="134">
        <v>615935513</v>
      </c>
      <c r="K27" s="75"/>
      <c r="L27" s="69"/>
      <c r="M27" s="74" t="s">
        <v>68</v>
      </c>
      <c r="N27" s="69"/>
      <c r="O27" s="64"/>
      <c r="P27" s="55"/>
      <c r="Q27" s="41"/>
      <c r="R27" s="42" t="s">
        <v>22</v>
      </c>
      <c r="S27" s="54"/>
      <c r="T27" s="146" t="s">
        <v>112</v>
      </c>
      <c r="U27" s="75"/>
      <c r="V27" s="69"/>
      <c r="W27" s="74" t="s">
        <v>68</v>
      </c>
      <c r="X27" s="69"/>
      <c r="Y27" s="64"/>
      <c r="Z27" s="148" t="s">
        <v>129</v>
      </c>
      <c r="AA27" s="63"/>
    </row>
    <row r="28" spans="1:27" ht="14.1" customHeight="1">
      <c r="A28" s="43"/>
      <c r="B28" s="41"/>
      <c r="C28" s="42" t="s">
        <v>23</v>
      </c>
      <c r="D28" s="41"/>
      <c r="E28" s="113">
        <v>395177425</v>
      </c>
      <c r="F28" s="114">
        <v>418003343</v>
      </c>
      <c r="G28" s="115">
        <v>402977385</v>
      </c>
      <c r="H28" s="132">
        <v>419421385</v>
      </c>
      <c r="I28" s="133">
        <v>421554724</v>
      </c>
      <c r="J28" s="134">
        <v>398703156</v>
      </c>
      <c r="K28" s="75"/>
      <c r="L28" s="69"/>
      <c r="M28" s="74" t="s">
        <v>52</v>
      </c>
      <c r="N28" s="69"/>
      <c r="O28" s="64"/>
      <c r="P28" s="55"/>
      <c r="Q28" s="41"/>
      <c r="R28" s="42" t="s">
        <v>23</v>
      </c>
      <c r="S28" s="54"/>
      <c r="T28" s="38"/>
      <c r="U28" s="75"/>
      <c r="V28" s="69"/>
      <c r="W28" s="74" t="s">
        <v>52</v>
      </c>
      <c r="X28" s="69"/>
      <c r="Y28" s="64"/>
      <c r="Z28" s="30"/>
      <c r="AA28" s="63"/>
    </row>
    <row r="29" spans="1:27" ht="23.1" customHeight="1">
      <c r="A29" s="46"/>
      <c r="B29" s="41"/>
      <c r="C29" s="41"/>
      <c r="D29" s="44" t="s">
        <v>24</v>
      </c>
      <c r="E29" s="119">
        <v>271133734</v>
      </c>
      <c r="F29" s="120">
        <v>281117042</v>
      </c>
      <c r="G29" s="121">
        <v>256534573</v>
      </c>
      <c r="H29" s="138">
        <v>261400751</v>
      </c>
      <c r="I29" s="139">
        <v>254017472</v>
      </c>
      <c r="J29" s="140">
        <v>236487323</v>
      </c>
      <c r="K29" s="66"/>
      <c r="L29" s="67"/>
      <c r="M29" s="67"/>
      <c r="N29" s="70" t="s">
        <v>53</v>
      </c>
      <c r="O29" s="66"/>
      <c r="P29" s="56"/>
      <c r="Q29" s="45"/>
      <c r="R29" s="45"/>
      <c r="S29" s="58" t="s">
        <v>24</v>
      </c>
      <c r="T29" s="147" t="s">
        <v>113</v>
      </c>
      <c r="U29" s="66"/>
      <c r="V29" s="67"/>
      <c r="W29" s="67"/>
      <c r="X29" s="70" t="s">
        <v>53</v>
      </c>
      <c r="Y29" s="66"/>
      <c r="Z29" s="149" t="s">
        <v>130</v>
      </c>
      <c r="AA29" s="63"/>
    </row>
    <row r="30" spans="1:27" ht="14.1" customHeight="1">
      <c r="A30" s="47"/>
      <c r="B30" s="48"/>
      <c r="C30" s="48"/>
      <c r="D30" s="42" t="s">
        <v>25</v>
      </c>
      <c r="E30" s="122">
        <v>0</v>
      </c>
      <c r="F30" s="123">
        <v>0</v>
      </c>
      <c r="G30" s="124">
        <v>0</v>
      </c>
      <c r="H30" s="141">
        <v>0</v>
      </c>
      <c r="I30" s="142">
        <v>0</v>
      </c>
      <c r="J30" s="143">
        <v>0</v>
      </c>
      <c r="K30" s="64"/>
      <c r="L30" s="72"/>
      <c r="M30" s="72"/>
      <c r="N30" s="74" t="s">
        <v>54</v>
      </c>
      <c r="O30" s="64"/>
      <c r="P30" s="59"/>
      <c r="Q30" s="48"/>
      <c r="R30" s="48"/>
      <c r="S30" s="60" t="s">
        <v>25</v>
      </c>
      <c r="T30" s="34"/>
      <c r="U30" s="64"/>
      <c r="V30" s="72"/>
      <c r="W30" s="72"/>
      <c r="X30" s="74" t="s">
        <v>54</v>
      </c>
      <c r="Y30" s="64"/>
      <c r="Z30" s="32"/>
      <c r="AA30" s="63"/>
    </row>
    <row r="31" spans="1:27" ht="14.1" customHeight="1">
      <c r="A31" s="43"/>
      <c r="B31" s="41"/>
      <c r="C31" s="41"/>
      <c r="D31" s="42" t="s">
        <v>26</v>
      </c>
      <c r="E31" s="113">
        <v>121390157</v>
      </c>
      <c r="F31" s="114">
        <v>133270051</v>
      </c>
      <c r="G31" s="115">
        <v>142547274</v>
      </c>
      <c r="H31" s="132">
        <v>152507357</v>
      </c>
      <c r="I31" s="133">
        <v>160903924</v>
      </c>
      <c r="J31" s="134">
        <v>156601590</v>
      </c>
      <c r="K31" s="75"/>
      <c r="L31" s="69"/>
      <c r="M31" s="69"/>
      <c r="N31" s="74" t="s">
        <v>69</v>
      </c>
      <c r="O31" s="64"/>
      <c r="P31" s="55"/>
      <c r="Q31" s="41"/>
      <c r="R31" s="41"/>
      <c r="S31" s="61" t="s">
        <v>26</v>
      </c>
      <c r="T31" s="146" t="s">
        <v>114</v>
      </c>
      <c r="U31" s="75"/>
      <c r="V31" s="69"/>
      <c r="W31" s="69"/>
      <c r="X31" s="74" t="s">
        <v>69</v>
      </c>
      <c r="Y31" s="64"/>
      <c r="Z31" s="148" t="s">
        <v>131</v>
      </c>
      <c r="AA31" s="63"/>
    </row>
    <row r="32" spans="1:27" ht="14.1" customHeight="1">
      <c r="A32" s="43"/>
      <c r="B32" s="41"/>
      <c r="C32" s="41"/>
      <c r="D32" s="42" t="s">
        <v>27</v>
      </c>
      <c r="E32" s="116">
        <v>0</v>
      </c>
      <c r="F32" s="117">
        <v>0</v>
      </c>
      <c r="G32" s="118">
        <v>0</v>
      </c>
      <c r="H32" s="135">
        <v>0</v>
      </c>
      <c r="I32" s="136">
        <v>0</v>
      </c>
      <c r="J32" s="137">
        <v>0</v>
      </c>
      <c r="K32" s="75"/>
      <c r="L32" s="69"/>
      <c r="M32" s="69"/>
      <c r="N32" s="74" t="s">
        <v>70</v>
      </c>
      <c r="O32" s="64"/>
      <c r="P32" s="55"/>
      <c r="Q32" s="41"/>
      <c r="R32" s="41"/>
      <c r="S32" s="61" t="s">
        <v>27</v>
      </c>
      <c r="T32" s="38"/>
      <c r="U32" s="75"/>
      <c r="V32" s="69"/>
      <c r="W32" s="69"/>
      <c r="X32" s="74" t="s">
        <v>70</v>
      </c>
      <c r="Y32" s="64"/>
      <c r="Z32" s="30"/>
      <c r="AA32" s="63"/>
    </row>
    <row r="33" spans="1:27" ht="14.1" customHeight="1">
      <c r="A33" s="43"/>
      <c r="B33" s="41"/>
      <c r="C33" s="41"/>
      <c r="D33" s="42" t="s">
        <v>28</v>
      </c>
      <c r="E33" s="116">
        <v>0</v>
      </c>
      <c r="F33" s="117">
        <v>0</v>
      </c>
      <c r="G33" s="118">
        <v>0</v>
      </c>
      <c r="H33" s="135">
        <v>0</v>
      </c>
      <c r="I33" s="136">
        <v>0</v>
      </c>
      <c r="J33" s="137">
        <v>0</v>
      </c>
      <c r="K33" s="75"/>
      <c r="L33" s="69"/>
      <c r="M33" s="69"/>
      <c r="N33" s="74" t="s">
        <v>71</v>
      </c>
      <c r="O33" s="64"/>
      <c r="P33" s="55"/>
      <c r="Q33" s="41"/>
      <c r="R33" s="41"/>
      <c r="S33" s="61" t="s">
        <v>28</v>
      </c>
      <c r="T33" s="38"/>
      <c r="U33" s="75"/>
      <c r="V33" s="69"/>
      <c r="W33" s="69"/>
      <c r="X33" s="74" t="s">
        <v>71</v>
      </c>
      <c r="Y33" s="64"/>
      <c r="Z33" s="30"/>
      <c r="AA33" s="63"/>
    </row>
    <row r="34" spans="1:27" ht="14.1" customHeight="1">
      <c r="A34" s="43"/>
      <c r="B34" s="41"/>
      <c r="C34" s="41"/>
      <c r="D34" s="42" t="s">
        <v>29</v>
      </c>
      <c r="E34" s="116">
        <v>0</v>
      </c>
      <c r="F34" s="117">
        <v>0</v>
      </c>
      <c r="G34" s="118">
        <v>0</v>
      </c>
      <c r="H34" s="135">
        <v>0</v>
      </c>
      <c r="I34" s="136">
        <v>0</v>
      </c>
      <c r="J34" s="137">
        <v>0</v>
      </c>
      <c r="K34" s="75"/>
      <c r="L34" s="69"/>
      <c r="M34" s="69"/>
      <c r="N34" s="74" t="s">
        <v>72</v>
      </c>
      <c r="O34" s="64"/>
      <c r="P34" s="55"/>
      <c r="Q34" s="41"/>
      <c r="R34" s="41"/>
      <c r="S34" s="61" t="s">
        <v>29</v>
      </c>
      <c r="T34" s="38"/>
      <c r="U34" s="75"/>
      <c r="V34" s="69"/>
      <c r="W34" s="69"/>
      <c r="X34" s="74" t="s">
        <v>72</v>
      </c>
      <c r="Y34" s="64"/>
      <c r="Z34" s="30"/>
      <c r="AA34" s="63"/>
    </row>
    <row r="35" spans="1:27" ht="14.1" customHeight="1">
      <c r="A35" s="43"/>
      <c r="B35" s="41"/>
      <c r="C35" s="41"/>
      <c r="D35" s="42" t="s">
        <v>30</v>
      </c>
      <c r="E35" s="116">
        <v>0</v>
      </c>
      <c r="F35" s="117">
        <v>0</v>
      </c>
      <c r="G35" s="118">
        <v>0</v>
      </c>
      <c r="H35" s="135">
        <v>0</v>
      </c>
      <c r="I35" s="136">
        <v>0</v>
      </c>
      <c r="J35" s="137">
        <v>0</v>
      </c>
      <c r="K35" s="75"/>
      <c r="L35" s="69"/>
      <c r="M35" s="69"/>
      <c r="N35" s="74" t="s">
        <v>55</v>
      </c>
      <c r="O35" s="64"/>
      <c r="P35" s="55"/>
      <c r="Q35" s="41"/>
      <c r="R35" s="41"/>
      <c r="S35" s="61" t="s">
        <v>30</v>
      </c>
      <c r="T35" s="38"/>
      <c r="U35" s="75"/>
      <c r="V35" s="69"/>
      <c r="W35" s="69"/>
      <c r="X35" s="74" t="s">
        <v>55</v>
      </c>
      <c r="Y35" s="64"/>
      <c r="Z35" s="30"/>
      <c r="AA35" s="63"/>
    </row>
    <row r="36" spans="1:27" ht="14.1" customHeight="1">
      <c r="A36" s="43"/>
      <c r="B36" s="41"/>
      <c r="C36" s="41"/>
      <c r="D36" s="42" t="s">
        <v>31</v>
      </c>
      <c r="E36" s="113">
        <v>2653534</v>
      </c>
      <c r="F36" s="114">
        <v>3616250</v>
      </c>
      <c r="G36" s="115">
        <v>3895538</v>
      </c>
      <c r="H36" s="132">
        <v>5513277</v>
      </c>
      <c r="I36" s="133">
        <v>6633328</v>
      </c>
      <c r="J36" s="134">
        <v>5614243</v>
      </c>
      <c r="K36" s="75"/>
      <c r="L36" s="69"/>
      <c r="M36" s="69"/>
      <c r="N36" s="74" t="s">
        <v>56</v>
      </c>
      <c r="O36" s="64"/>
      <c r="P36" s="55"/>
      <c r="Q36" s="41"/>
      <c r="R36" s="41"/>
      <c r="S36" s="61" t="s">
        <v>31</v>
      </c>
      <c r="T36" s="146" t="s">
        <v>115</v>
      </c>
      <c r="U36" s="75"/>
      <c r="V36" s="69"/>
      <c r="W36" s="69"/>
      <c r="X36" s="74" t="s">
        <v>56</v>
      </c>
      <c r="Y36" s="64"/>
      <c r="Z36" s="148" t="s">
        <v>132</v>
      </c>
      <c r="AA36" s="63"/>
    </row>
    <row r="37" spans="1:27" ht="14.1" customHeight="1">
      <c r="A37" s="43"/>
      <c r="B37" s="41"/>
      <c r="C37" s="42" t="s">
        <v>32</v>
      </c>
      <c r="D37" s="41"/>
      <c r="E37" s="116">
        <v>0</v>
      </c>
      <c r="F37" s="117">
        <v>0</v>
      </c>
      <c r="G37" s="118">
        <v>0</v>
      </c>
      <c r="H37" s="135">
        <v>0</v>
      </c>
      <c r="I37" s="136">
        <v>0</v>
      </c>
      <c r="J37" s="137">
        <v>0</v>
      </c>
      <c r="K37" s="75"/>
      <c r="L37" s="69"/>
      <c r="M37" s="74" t="s">
        <v>57</v>
      </c>
      <c r="N37" s="69"/>
      <c r="O37" s="64"/>
      <c r="P37" s="55"/>
      <c r="Q37" s="41"/>
      <c r="R37" s="42" t="s">
        <v>32</v>
      </c>
      <c r="S37" s="54"/>
      <c r="T37" s="38"/>
      <c r="U37" s="75"/>
      <c r="V37" s="69"/>
      <c r="W37" s="74" t="s">
        <v>57</v>
      </c>
      <c r="X37" s="69"/>
      <c r="Y37" s="64"/>
      <c r="Z37" s="30"/>
      <c r="AA37" s="63"/>
    </row>
    <row r="38" spans="1:27" ht="23.1" customHeight="1">
      <c r="A38" s="49"/>
      <c r="B38" s="44" t="s">
        <v>33</v>
      </c>
      <c r="C38" s="45"/>
      <c r="D38" s="45"/>
      <c r="E38" s="119">
        <v>70175832</v>
      </c>
      <c r="F38" s="120">
        <v>70131980</v>
      </c>
      <c r="G38" s="121">
        <v>70941513</v>
      </c>
      <c r="H38" s="138">
        <v>71863592</v>
      </c>
      <c r="I38" s="139">
        <v>72618978</v>
      </c>
      <c r="J38" s="140">
        <v>72759981</v>
      </c>
      <c r="K38" s="66"/>
      <c r="L38" s="90" t="s">
        <v>78</v>
      </c>
      <c r="M38" s="91"/>
      <c r="N38" s="91"/>
      <c r="O38" s="91"/>
      <c r="P38" s="56"/>
      <c r="Q38" s="44" t="s">
        <v>33</v>
      </c>
      <c r="R38" s="45"/>
      <c r="S38" s="57"/>
      <c r="T38" s="39"/>
      <c r="U38" s="66"/>
      <c r="V38" s="90" t="s">
        <v>78</v>
      </c>
      <c r="W38" s="91"/>
      <c r="X38" s="91"/>
      <c r="Y38" s="91"/>
      <c r="Z38" s="31"/>
      <c r="AA38" s="63"/>
    </row>
    <row r="39" spans="1:27" ht="14.1" customHeight="1">
      <c r="A39" s="43"/>
      <c r="B39" s="41"/>
      <c r="C39" s="42" t="s">
        <v>34</v>
      </c>
      <c r="D39" s="41"/>
      <c r="E39" s="113">
        <v>66258963</v>
      </c>
      <c r="F39" s="114">
        <v>66984023</v>
      </c>
      <c r="G39" s="115">
        <v>68016771</v>
      </c>
      <c r="H39" s="132">
        <v>68648422</v>
      </c>
      <c r="I39" s="133">
        <v>68736907</v>
      </c>
      <c r="J39" s="134">
        <v>68889750</v>
      </c>
      <c r="K39" s="75"/>
      <c r="L39" s="69"/>
      <c r="M39" s="74" t="s">
        <v>58</v>
      </c>
      <c r="N39" s="69"/>
      <c r="O39" s="64"/>
      <c r="P39" s="55"/>
      <c r="Q39" s="41"/>
      <c r="R39" s="42" t="s">
        <v>34</v>
      </c>
      <c r="S39" s="54"/>
      <c r="T39" s="146" t="s">
        <v>116</v>
      </c>
      <c r="U39" s="75"/>
      <c r="V39" s="69"/>
      <c r="W39" s="74" t="s">
        <v>58</v>
      </c>
      <c r="X39" s="69"/>
      <c r="Y39" s="64"/>
      <c r="Z39" s="148" t="s">
        <v>133</v>
      </c>
      <c r="AA39" s="63"/>
    </row>
    <row r="40" spans="1:27" ht="14.1" customHeight="1">
      <c r="A40" s="43"/>
      <c r="B40" s="41"/>
      <c r="C40" s="44" t="s">
        <v>35</v>
      </c>
      <c r="D40" s="45"/>
      <c r="E40" s="119">
        <v>3916869</v>
      </c>
      <c r="F40" s="120">
        <v>3147957</v>
      </c>
      <c r="G40" s="121">
        <v>2924742</v>
      </c>
      <c r="H40" s="138">
        <v>3215170</v>
      </c>
      <c r="I40" s="139">
        <v>3882071</v>
      </c>
      <c r="J40" s="140">
        <v>3870231</v>
      </c>
      <c r="K40" s="75"/>
      <c r="L40" s="69"/>
      <c r="M40" s="70" t="s">
        <v>59</v>
      </c>
      <c r="N40" s="69"/>
      <c r="O40" s="64"/>
      <c r="P40" s="55"/>
      <c r="Q40" s="41"/>
      <c r="R40" s="44" t="s">
        <v>35</v>
      </c>
      <c r="S40" s="57"/>
      <c r="T40" s="147" t="s">
        <v>117</v>
      </c>
      <c r="U40" s="75"/>
      <c r="V40" s="69"/>
      <c r="W40" s="70" t="s">
        <v>59</v>
      </c>
      <c r="X40" s="69"/>
      <c r="Y40" s="64"/>
      <c r="Z40" s="150" t="s">
        <v>134</v>
      </c>
      <c r="AA40" s="63"/>
    </row>
    <row r="41" spans="1:27" ht="14.1" customHeight="1">
      <c r="A41" s="43"/>
      <c r="B41" s="42" t="s">
        <v>36</v>
      </c>
      <c r="C41" s="41"/>
      <c r="D41" s="41"/>
      <c r="E41" s="113">
        <v>13725428</v>
      </c>
      <c r="F41" s="114">
        <v>14427386</v>
      </c>
      <c r="G41" s="115">
        <v>15722375</v>
      </c>
      <c r="H41" s="132">
        <v>17034515</v>
      </c>
      <c r="I41" s="133">
        <v>18824582</v>
      </c>
      <c r="J41" s="134">
        <v>20312242</v>
      </c>
      <c r="K41" s="75"/>
      <c r="L41" s="74" t="s">
        <v>60</v>
      </c>
      <c r="M41" s="69"/>
      <c r="N41" s="69"/>
      <c r="O41" s="64"/>
      <c r="P41" s="55"/>
      <c r="Q41" s="42" t="s">
        <v>36</v>
      </c>
      <c r="R41" s="41"/>
      <c r="S41" s="54"/>
      <c r="T41" s="146" t="s">
        <v>118</v>
      </c>
      <c r="U41" s="75"/>
      <c r="V41" s="74" t="s">
        <v>60</v>
      </c>
      <c r="W41" s="69"/>
      <c r="X41" s="69"/>
      <c r="Y41" s="64"/>
      <c r="Z41" s="148" t="s">
        <v>135</v>
      </c>
      <c r="AA41" s="63"/>
    </row>
    <row r="42" spans="1:27" ht="14.1" customHeight="1">
      <c r="A42" s="42" t="s">
        <v>7</v>
      </c>
      <c r="B42" s="41"/>
      <c r="C42" s="41"/>
      <c r="D42" s="41"/>
      <c r="E42" s="116">
        <v>0</v>
      </c>
      <c r="F42" s="117">
        <v>0</v>
      </c>
      <c r="G42" s="118">
        <v>0</v>
      </c>
      <c r="H42" s="135">
        <v>0</v>
      </c>
      <c r="I42" s="136">
        <v>0</v>
      </c>
      <c r="J42" s="137">
        <v>0</v>
      </c>
      <c r="K42" s="65" t="s">
        <v>79</v>
      </c>
      <c r="L42" s="69"/>
      <c r="M42" s="69"/>
      <c r="N42" s="69"/>
      <c r="O42" s="64"/>
      <c r="P42" s="42" t="s">
        <v>7</v>
      </c>
      <c r="Q42" s="41"/>
      <c r="R42" s="41"/>
      <c r="S42" s="54"/>
      <c r="T42" s="38"/>
      <c r="U42" s="65" t="s">
        <v>79</v>
      </c>
      <c r="V42" s="69"/>
      <c r="W42" s="69"/>
      <c r="X42" s="69"/>
      <c r="Y42" s="64"/>
      <c r="Z42" s="30"/>
      <c r="AA42" s="63"/>
    </row>
    <row r="43" spans="1:27" ht="5.0999999999999996" customHeight="1" thickBot="1">
      <c r="A43" s="13"/>
      <c r="B43" s="13"/>
      <c r="C43" s="13"/>
      <c r="D43" s="13"/>
      <c r="E43" s="11"/>
      <c r="F43" s="21"/>
      <c r="G43" s="8"/>
      <c r="H43" s="7"/>
      <c r="I43" s="19"/>
      <c r="J43" s="17"/>
      <c r="K43" s="7"/>
      <c r="L43" s="7"/>
      <c r="M43" s="7"/>
      <c r="N43" s="7"/>
      <c r="O43" s="15"/>
      <c r="P43" s="13"/>
      <c r="Q43" s="13"/>
      <c r="R43" s="13"/>
      <c r="S43" s="29"/>
      <c r="T43" s="35"/>
      <c r="U43" s="7"/>
      <c r="V43" s="7"/>
      <c r="W43" s="7"/>
      <c r="X43" s="7"/>
      <c r="Y43" s="7"/>
      <c r="Z43" s="15"/>
    </row>
    <row r="44" spans="1:27" s="2" customFormat="1" ht="12.95" customHeight="1">
      <c r="A44" s="97" t="str">
        <f>SUBSTITUTE(A47&amp;B47,CHAR(10),CHAR(10)&amp;"　　　　　")</f>
        <v>資料來源：財政部所屬各機關及各縣市稽徵單位。</v>
      </c>
      <c r="B44" s="97"/>
      <c r="C44" s="97"/>
      <c r="D44" s="97"/>
      <c r="E44" s="97"/>
      <c r="F44" s="97"/>
      <c r="G44" s="97"/>
      <c r="H44" s="77" t="str">
        <f>SUBSTITUTE(H47&amp;I47,CHAR(10),CHAR(10)&amp;"　　　　　")</f>
        <v>Source：Various agencies of the Ministry of Finance and tax collection units of each county/city government.</v>
      </c>
      <c r="I44" s="77"/>
      <c r="J44" s="77"/>
      <c r="K44" s="77"/>
      <c r="L44" s="77"/>
      <c r="M44" s="77"/>
      <c r="N44" s="77"/>
      <c r="O44" s="77"/>
      <c r="P44" s="110"/>
      <c r="Q44" s="110"/>
      <c r="R44" s="110"/>
      <c r="S44" s="110"/>
      <c r="T44" s="110"/>
      <c r="U44" s="77"/>
      <c r="V44" s="77"/>
      <c r="W44" s="77"/>
      <c r="X44" s="77"/>
      <c r="Y44" s="77"/>
      <c r="Z44" s="27"/>
    </row>
    <row r="45" spans="1:27" s="4" customFormat="1" ht="75" customHeight="1">
      <c r="A45" s="95" t="str">
        <f>SUBSTITUTE(A48&amp;B48,CHAR(10),CHAR(10)&amp;"　　　　　")</f>
        <v>說　　明：1.根據OECD稅收分類定義，個人所得稅可退還稅額扣抵，若用於實際抵減稅額部分，可列為稅收減項，若
　　　　　  用於退還納稅義務人部分則屬移轉支出，不列為稅收減項。考量現行資料蒐集限制，本表並未將屬移轉
　　　　　  支出部分剔除。</v>
      </c>
      <c r="B45" s="95"/>
      <c r="C45" s="95"/>
      <c r="D45" s="95"/>
      <c r="E45" s="95"/>
      <c r="F45" s="95"/>
      <c r="G45" s="95"/>
      <c r="H45" s="96" t="str">
        <f>SUBSTITUTE(H48&amp;I48,CHAR(10),CHAR(10)&amp;"　　　　　  ")</f>
        <v>Explanation：1.According to the OECD Revenue Statistics Interpretative Guide, only the part of a refundable tax credit of the Individual 
　　　　　     Income Tax that is used to reduce a taxpayer’s tax liability should be subtracted in the reporting of tax revenues. The part 
　　　　　     of tax credit that exceeds the taxpayer’s tax liability and is paid to that taxpayer is treated as an expenditure item and not 
　　　　　     subtracted in the reporting of tax revenues. That part is referred to as the “transfer component.” The figures above were 
　　　　　     not subtracted as the “transfer component” part of the tax credit due to the limitation of data.</v>
      </c>
      <c r="I45" s="96"/>
      <c r="J45" s="96"/>
      <c r="K45" s="96"/>
      <c r="L45" s="96"/>
      <c r="M45" s="96"/>
      <c r="N45" s="96"/>
      <c r="O45" s="96"/>
      <c r="P45" s="98"/>
      <c r="Q45" s="98"/>
      <c r="R45" s="98"/>
      <c r="S45" s="98"/>
      <c r="T45" s="98"/>
      <c r="U45" s="99"/>
      <c r="V45" s="99"/>
      <c r="W45" s="99"/>
      <c r="X45" s="99"/>
      <c r="Y45" s="99"/>
      <c r="Z45" s="26"/>
    </row>
    <row r="46" spans="1:27" s="4" customFormat="1" ht="12.95" customHeight="1">
      <c r="A46" s="23"/>
      <c r="B46" s="23"/>
      <c r="C46" s="23"/>
      <c r="D46" s="23"/>
      <c r="E46" s="23"/>
      <c r="F46" s="23"/>
      <c r="G46" s="23"/>
      <c r="H46" s="24"/>
      <c r="I46" s="24"/>
      <c r="J46" s="24"/>
      <c r="K46" s="24"/>
      <c r="L46" s="24"/>
      <c r="M46" s="24"/>
      <c r="N46" s="24"/>
      <c r="O46" s="24"/>
      <c r="P46" s="23"/>
      <c r="Q46" s="23"/>
      <c r="R46" s="23"/>
      <c r="S46" s="23"/>
      <c r="T46" s="23"/>
      <c r="U46" s="24"/>
      <c r="V46" s="24"/>
      <c r="W46" s="24"/>
      <c r="X46" s="24"/>
      <c r="Y46" s="24"/>
      <c r="Z46" s="24"/>
    </row>
    <row r="47" spans="1:27" hidden="1">
      <c r="A47" s="111" t="s">
        <v>87</v>
      </c>
      <c r="B47" s="111" t="s">
        <v>81</v>
      </c>
      <c r="H47" s="130" t="s">
        <v>99</v>
      </c>
      <c r="I47" s="130" t="s">
        <v>93</v>
      </c>
    </row>
    <row r="48" spans="1:27" ht="409.6" hidden="1">
      <c r="A48" s="111" t="s">
        <v>86</v>
      </c>
      <c r="B48" s="112" t="s">
        <v>80</v>
      </c>
      <c r="H48" s="130" t="s">
        <v>98</v>
      </c>
      <c r="I48" s="131" t="s">
        <v>92</v>
      </c>
    </row>
    <row r="49" spans="8:8">
      <c r="H49" s="3"/>
    </row>
    <row r="50" spans="8:8" ht="15" customHeight="1"/>
  </sheetData>
  <mergeCells count="26">
    <mergeCell ref="V26:Y26"/>
    <mergeCell ref="U45:Y45"/>
    <mergeCell ref="T4:T5"/>
    <mergeCell ref="Z4:Z5"/>
    <mergeCell ref="P4:S5"/>
    <mergeCell ref="U4:Y5"/>
    <mergeCell ref="V38:Y38"/>
    <mergeCell ref="P44:T44"/>
    <mergeCell ref="U44:Y44"/>
    <mergeCell ref="P1:T1"/>
    <mergeCell ref="P2:T2"/>
    <mergeCell ref="U1:Z1"/>
    <mergeCell ref="U2:Z2"/>
    <mergeCell ref="A45:G45"/>
    <mergeCell ref="H45:O45"/>
    <mergeCell ref="A1:G1"/>
    <mergeCell ref="H1:O1"/>
    <mergeCell ref="A44:G44"/>
    <mergeCell ref="P45:T45"/>
    <mergeCell ref="H44:O44"/>
    <mergeCell ref="A4:D5"/>
    <mergeCell ref="K4:O5"/>
    <mergeCell ref="A2:G2"/>
    <mergeCell ref="H2:O2"/>
    <mergeCell ref="L38:O38"/>
    <mergeCell ref="L26:O2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2020-04-15T06:43:00Z</cp:lastPrinted>
  <dcterms:created xsi:type="dcterms:W3CDTF">2001-11-06T09:07:39Z</dcterms:created>
  <dcterms:modified xsi:type="dcterms:W3CDTF">2026-04-23T02:24:56Z</dcterms:modified>
</cp:coreProperties>
</file>