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年報\114年\中文Excel\"/>
    </mc:Choice>
  </mc:AlternateContent>
  <bookViews>
    <workbookView xWindow="120" yWindow="75" windowWidth="11745" windowHeight="6780"/>
  </bookViews>
  <sheets>
    <sheet name="表(1)" sheetId="1" r:id="rId1"/>
    <sheet name="表(2)" sheetId="4" r:id="rId2"/>
    <sheet name="表(3)" sheetId="5" r:id="rId3"/>
  </sheets>
  <definedNames>
    <definedName name="_xlnm.Print_Area" localSheetId="1">'表(2)'!$A$1:$O$45</definedName>
    <definedName name="_xlnm.Print_Area" localSheetId="2">'表(3)'!$A$1:$O$32</definedName>
  </definedNames>
  <calcPr calcId="162913"/>
</workbook>
</file>

<file path=xl/calcChain.xml><?xml version="1.0" encoding="utf-8"?>
<calcChain xmlns="http://schemas.openxmlformats.org/spreadsheetml/2006/main">
  <c r="A29" i="1" l="1"/>
  <c r="H29" i="1"/>
  <c r="A30" i="1"/>
  <c r="H30" i="1"/>
  <c r="A45" i="4"/>
  <c r="H45" i="4"/>
  <c r="A32" i="5"/>
  <c r="H32" i="5"/>
</calcChain>
</file>

<file path=xl/sharedStrings.xml><?xml version="1.0" encoding="utf-8"?>
<sst xmlns="http://schemas.openxmlformats.org/spreadsheetml/2006/main" count="267" uniqueCount="203">
  <si>
    <t>Area</t>
    <phoneticPr fontId="2" type="noConversion"/>
  </si>
  <si>
    <t>查定稅額</t>
    <phoneticPr fontId="2" type="noConversion"/>
  </si>
  <si>
    <t>移轉現值</t>
    <phoneticPr fontId="2" type="noConversion"/>
  </si>
  <si>
    <t>調整後原地價</t>
    <phoneticPr fontId="2" type="noConversion"/>
  </si>
  <si>
    <t>Plots</t>
    <phoneticPr fontId="2" type="noConversion"/>
  </si>
  <si>
    <t>Present
Value of
Transfer</t>
    <phoneticPr fontId="2" type="noConversion"/>
  </si>
  <si>
    <t>改良土地費用</t>
    <phoneticPr fontId="2" type="noConversion"/>
  </si>
  <si>
    <t>漲價總數額</t>
    <phoneticPr fontId="2" type="noConversion"/>
  </si>
  <si>
    <t>重劃減徵</t>
    <phoneticPr fontId="2" type="noConversion"/>
  </si>
  <si>
    <t>徵收減徵</t>
    <phoneticPr fontId="2" type="noConversion"/>
  </si>
  <si>
    <t>增繳地價稅</t>
    <phoneticPr fontId="2" type="noConversion"/>
  </si>
  <si>
    <t>應納稅額</t>
    <phoneticPr fontId="2" type="noConversion"/>
  </si>
  <si>
    <t>Land
Improvement
Cost</t>
    <phoneticPr fontId="2" type="noConversion"/>
  </si>
  <si>
    <t>Gross Amount
of Land Value
Increment</t>
    <phoneticPr fontId="2" type="noConversion"/>
  </si>
  <si>
    <t>Assessment
Tax</t>
    <phoneticPr fontId="2" type="noConversion"/>
  </si>
  <si>
    <t>Reduction for
Consolidation</t>
    <phoneticPr fontId="2" type="noConversion"/>
  </si>
  <si>
    <t>Land
Requisitioned
Exempt</t>
    <phoneticPr fontId="2" type="noConversion"/>
  </si>
  <si>
    <t>Supplemental
Payment of
Land
Value Tax</t>
    <phoneticPr fontId="2" type="noConversion"/>
  </si>
  <si>
    <t>Tax Payable</t>
    <phoneticPr fontId="2" type="noConversion"/>
  </si>
  <si>
    <t>單位：筆；平方公尺；新臺幣千元</t>
    <phoneticPr fontId="2" type="noConversion"/>
  </si>
  <si>
    <t>Unit：Plot；Square of Meter；NT$ 1,000</t>
    <phoneticPr fontId="2" type="noConversion"/>
  </si>
  <si>
    <r>
      <rPr>
        <sz val="9.25"/>
        <rFont val="細明體"/>
        <family val="3"/>
        <charset val="136"/>
      </rPr>
      <t>地　　區　　別</t>
    </r>
    <r>
      <rPr>
        <sz val="9.25"/>
        <rFont val="標楷體"/>
        <family val="4"/>
        <charset val="136"/>
      </rPr>
      <t xml:space="preserve">
</t>
    </r>
    <r>
      <rPr>
        <sz val="9.25"/>
        <rFont val="新細明體"/>
        <family val="1"/>
        <charset val="136"/>
      </rPr>
      <t>Region</t>
    </r>
    <phoneticPr fontId="2" type="noConversion"/>
  </si>
  <si>
    <t>Original
Declared Value
After
Adjustment</t>
    <phoneticPr fontId="2" type="noConversion"/>
  </si>
  <si>
    <t>筆　數</t>
  </si>
  <si>
    <t>面　積</t>
  </si>
  <si>
    <t>長期持有減徵</t>
    <phoneticPr fontId="2" type="noConversion"/>
  </si>
  <si>
    <t>其他減徵</t>
    <phoneticPr fontId="2" type="noConversion"/>
  </si>
  <si>
    <t>Reduction for Land Held in Longterm</t>
    <phoneticPr fontId="2" type="noConversion"/>
  </si>
  <si>
    <t>Other
Reduction</t>
    <phoneticPr fontId="2" type="noConversion"/>
  </si>
  <si>
    <r>
      <rPr>
        <sz val="9.25"/>
        <rFont val="細明體"/>
        <family val="3"/>
        <charset val="136"/>
      </rPr>
      <t>年　別　及　稅　率　別</t>
    </r>
    <r>
      <rPr>
        <sz val="9.25"/>
        <rFont val="標楷體"/>
        <family val="4"/>
        <charset val="136"/>
      </rPr>
      <t xml:space="preserve">
</t>
    </r>
    <r>
      <rPr>
        <sz val="9.25"/>
        <rFont val="新細明體"/>
        <family val="1"/>
        <charset val="136"/>
      </rPr>
      <t>CY &amp; Tax Rate</t>
    </r>
    <phoneticPr fontId="2" type="noConversion"/>
  </si>
  <si>
    <r>
      <rPr>
        <sz val="9.25"/>
        <rFont val="細明體"/>
        <family val="3"/>
        <charset val="136"/>
      </rPr>
      <t>原　　因　　別</t>
    </r>
    <r>
      <rPr>
        <sz val="9.25"/>
        <rFont val="標楷體"/>
        <family val="4"/>
        <charset val="136"/>
      </rPr>
      <t xml:space="preserve">
</t>
    </r>
    <r>
      <rPr>
        <sz val="9.25"/>
        <rFont val="新細明體"/>
        <family val="1"/>
        <charset val="136"/>
      </rPr>
      <t>Transfer Reason</t>
    </r>
    <phoneticPr fontId="2" type="noConversion"/>
  </si>
  <si>
    <t>1.自94年2月(含)起土地增值稅稅率調降為20%、30%、40%。
2.免稅用地有應納稅額之情況有二：
 (1)係共有土地無償分割其權利增加者擔負權利減少者之稅額。
 (2)係多筆共有農地分割申請適用農業發展條例之農地移轉不課徵土地增值稅案件，惟有部分土地否准適用。
3.其他減徵含都更減徵。</t>
  </si>
  <si>
    <t>各縣市稽徵單位。</t>
  </si>
  <si>
    <t>Self-use Residence Land
(10% Tax Rate)</t>
  </si>
  <si>
    <t>Regular Land</t>
  </si>
  <si>
    <t>　20% Tax Rate</t>
  </si>
  <si>
    <t>　30% Tax Rate</t>
  </si>
  <si>
    <t>　40% Tax Rate</t>
  </si>
  <si>
    <t>　Others</t>
  </si>
  <si>
    <t>Exempt Land</t>
  </si>
  <si>
    <t>　Public Land</t>
  </si>
  <si>
    <t>　Private Land</t>
  </si>
  <si>
    <t>　  No increment of Land
　  Value</t>
  </si>
  <si>
    <t>　  Tax- Exempt by Land  
　  Tax Act</t>
  </si>
  <si>
    <t>說　　明：</t>
  </si>
  <si>
    <t>資料來源：</t>
  </si>
  <si>
    <t>自用住宅用地
(稅率10%)</t>
  </si>
  <si>
    <t>一般用地</t>
  </si>
  <si>
    <t xml:space="preserve">   稅　率20%</t>
  </si>
  <si>
    <t xml:space="preserve">   稅　率30%</t>
  </si>
  <si>
    <t xml:space="preserve">   稅　率40%</t>
  </si>
  <si>
    <t xml:space="preserve">   其  他</t>
  </si>
  <si>
    <t>免稅地</t>
  </si>
  <si>
    <t xml:space="preserve">   公有土地</t>
  </si>
  <si>
    <t xml:space="preserve">   私有土地</t>
  </si>
  <si>
    <t xml:space="preserve">   　無漲價數</t>
  </si>
  <si>
    <t xml:space="preserve">   　依法免徵</t>
  </si>
  <si>
    <t>107年</t>
  </si>
  <si>
    <t>108年</t>
  </si>
  <si>
    <t>109年</t>
  </si>
  <si>
    <t>110年</t>
  </si>
  <si>
    <t>111年</t>
  </si>
  <si>
    <t>112年</t>
  </si>
  <si>
    <t>113年</t>
  </si>
  <si>
    <t>114年</t>
  </si>
  <si>
    <t>(1)按稅率別分</t>
  </si>
  <si>
    <t>表3-21. 土地增值稅稅源 (1/3)</t>
  </si>
  <si>
    <t>1.Since February 2005, the Land Value Increment Tax have been adjusted and lowered to 20%, 30%, 40%.
2.Two tax payable conditions in the tax-exempted land：
 (1)In the case of a partition of a jointly owned land without compensation, the party whose right was increased shall pay for 
     the tax of the party whose right was reduced.
 (2)In the case where several jointly owned agricultural lands apply for partition based on the Agriculture Development Act, such 
     agricultural land transfer is exempted from land value incremental tax. However, there is exception to some part of the land.
3."Other Reduction" includes "Urban Renewal Reduction".</t>
  </si>
  <si>
    <t>Tax collection units of each county/city government.</t>
  </si>
  <si>
    <t>Explanation：</t>
  </si>
  <si>
    <t>Source：</t>
  </si>
  <si>
    <t>(1) by Tax Rate</t>
  </si>
  <si>
    <t>Table 3-21.  Sources of Land Value Increment Tax (1/3)</t>
  </si>
  <si>
    <t>本表自107年起調整部分移轉原因定義。</t>
  </si>
  <si>
    <t>Grand Total</t>
  </si>
  <si>
    <t xml:space="preserve"> 買賣</t>
  </si>
  <si>
    <t>Sale</t>
  </si>
  <si>
    <t xml:space="preserve"> 典權</t>
  </si>
  <si>
    <t>Pledge</t>
  </si>
  <si>
    <t xml:space="preserve"> 分割</t>
  </si>
  <si>
    <t>Partition</t>
  </si>
  <si>
    <t xml:space="preserve"> 合併</t>
  </si>
  <si>
    <t>Merger</t>
  </si>
  <si>
    <t xml:space="preserve"> 交換</t>
  </si>
  <si>
    <t>Exchange</t>
  </si>
  <si>
    <t xml:space="preserve"> 記存</t>
  </si>
  <si>
    <t>Reserved</t>
  </si>
  <si>
    <t xml:space="preserve"> 法院拍賣</t>
  </si>
  <si>
    <t>Court Auction</t>
  </si>
  <si>
    <t xml:space="preserve"> 一般贈與</t>
  </si>
  <si>
    <t>Gift</t>
  </si>
  <si>
    <t xml:space="preserve"> 遺贈</t>
  </si>
  <si>
    <t>Bequest</t>
  </si>
  <si>
    <t xml:space="preserve"> 配偶贈與</t>
  </si>
  <si>
    <t>Matrimonial Donation</t>
  </si>
  <si>
    <t xml:space="preserve"> 政府受贈</t>
  </si>
  <si>
    <t>Donation for Government</t>
  </si>
  <si>
    <t xml:space="preserve"> 政府贈與</t>
  </si>
  <si>
    <t>Donation by Government</t>
  </si>
  <si>
    <t xml:space="preserve"> 社福受贈</t>
  </si>
  <si>
    <t>Donation for Social Welfare Groups</t>
  </si>
  <si>
    <t xml:space="preserve"> 私校受贈</t>
  </si>
  <si>
    <t>Donation for Private School</t>
  </si>
  <si>
    <t xml:space="preserve"> 視為農地</t>
  </si>
  <si>
    <t>Deemed as Agricilture Land</t>
  </si>
  <si>
    <t xml:space="preserve"> 農地買賣</t>
  </si>
  <si>
    <t>Sale of Agriculture Land</t>
  </si>
  <si>
    <t xml:space="preserve"> 農地贈與</t>
  </si>
  <si>
    <t>Agriculture Land Donation</t>
  </si>
  <si>
    <t xml:space="preserve"> 農地交換</t>
  </si>
  <si>
    <t>Exchange of Agriculture Land</t>
  </si>
  <si>
    <t xml:space="preserve"> 農地分割</t>
  </si>
  <si>
    <t>Agriculture Land by Separate</t>
  </si>
  <si>
    <t xml:space="preserve"> 農地法拍</t>
  </si>
  <si>
    <t>Agriculture Land by Court Auction</t>
  </si>
  <si>
    <t xml:space="preserve"> 水源減徵
  20%</t>
  </si>
  <si>
    <t>20% Reduction for Water Source</t>
  </si>
  <si>
    <t xml:space="preserve"> 水源減徵
  30%</t>
  </si>
  <si>
    <t>30% Reduction for Water Source</t>
  </si>
  <si>
    <t xml:space="preserve"> 水源減徵
  50%</t>
  </si>
  <si>
    <t>50% Reduction for Water Source</t>
  </si>
  <si>
    <t xml:space="preserve"> 水源免稅</t>
  </si>
  <si>
    <t>Tax-Exempt for Water Source</t>
  </si>
  <si>
    <t xml:space="preserve"> 判決移轉</t>
  </si>
  <si>
    <t>Transfer by Adjudication</t>
  </si>
  <si>
    <t xml:space="preserve"> 判決分割</t>
  </si>
  <si>
    <t>Partition by Adjudication</t>
  </si>
  <si>
    <t xml:space="preserve"> 協議價購</t>
  </si>
  <si>
    <t>Purchase with the Agreed Price</t>
  </si>
  <si>
    <t xml:space="preserve"> 公設移轉</t>
  </si>
  <si>
    <t>Transfer of the Land Reserved 
for Public Facilities</t>
  </si>
  <si>
    <t xml:space="preserve"> 都市更新</t>
  </si>
  <si>
    <t>Urban Renewal</t>
  </si>
  <si>
    <t xml:space="preserve"> 都更減徵</t>
  </si>
  <si>
    <t>Urban Renewal Reduction</t>
  </si>
  <si>
    <t xml:space="preserve"> 都更記存</t>
  </si>
  <si>
    <t>Reserved Urban Renewal</t>
  </si>
  <si>
    <t xml:space="preserve"> 抵繳稅款</t>
  </si>
  <si>
    <t>Deduction for Tax Collections</t>
  </si>
  <si>
    <t xml:space="preserve"> 追繳稅款</t>
  </si>
  <si>
    <t>Retrieves for Tax Payment</t>
  </si>
  <si>
    <t xml:space="preserve"> 公有移轉</t>
  </si>
  <si>
    <t>Transfer of Public Land</t>
  </si>
  <si>
    <t xml:space="preserve"> 其他</t>
  </si>
  <si>
    <t>Others</t>
  </si>
  <si>
    <t>總 計</t>
  </si>
  <si>
    <t>(2)按移轉原因別分</t>
  </si>
  <si>
    <t>表3-21. 土地增值稅稅源 (2/3)</t>
  </si>
  <si>
    <t>Since 2018, the "Transfer Reason" of the content of this table has been redefined.</t>
  </si>
  <si>
    <t>CY  2025</t>
  </si>
  <si>
    <t>(2) by Transfer Reason</t>
  </si>
  <si>
    <t>Table 3-21.  Sources of Land Value Increment Tax (2/3)</t>
  </si>
  <si>
    <t>本表自100年起，配合縣市改制直轄市(請參閱編製說明第五點)修正。</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</si>
  <si>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</si>
  <si>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</si>
  <si>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</si>
  <si>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</si>
  <si>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</si>
  <si>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</si>
  <si>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</si>
  <si>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</si>
  <si>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</si>
  <si>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</si>
  <si>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</si>
  <si>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</si>
  <si>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</si>
  <si>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</si>
  <si>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</si>
  <si>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</si>
  <si>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</si>
  <si>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</si>
  <si>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</si>
  <si>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</si>
  <si>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</si>
  <si>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</si>
  <si>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總　　　計</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</si>
  <si>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</si>
  <si>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</si>
  <si>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</si>
  <si>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</si>
  <si>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</si>
  <si>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</si>
  <si>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</si>
  <si>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</si>
  <si>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</si>
  <si>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</si>
  <si>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</si>
  <si>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</si>
  <si>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</si>
  <si>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</si>
  <si>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</si>
  <si>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</si>
  <si>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</si>
  <si>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</si>
  <si>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</si>
  <si>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</si>
  <si>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</si>
  <si>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</si>
  <si>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(3)按地區別分</t>
  </si>
  <si>
    <t>表3-21. 土地增值稅稅源 (3/3)</t>
  </si>
  <si>
    <t>Since 2011, the details of the content of this table have been revised to be in accord with the redefinition of the status of 
special municipalities. Please refer to the Introductory Notes for more detailed information.</t>
  </si>
  <si>
    <t>(3) by Region</t>
  </si>
  <si>
    <t>Table 3-21.  Sources of Land Value Increment Tax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</si>
</sst>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1" formatCode="#,###,##0\ "/>
    <numFmt numFmtId="182" formatCode="###,###,##0\ "/>
    <numFmt numFmtId="183" formatCode="#,###,###,##0\ "/>
    <numFmt numFmtId="184" formatCode="#,###,###,##0;\ \-#,###,###,##0;\ &quot;            -&quot;\ "/>
    <numFmt numFmtId="185" formatCode="#,###,##0;\ \-#,###,##0;\ &quot;        -&quot;\ "/>
    <numFmt numFmtId="186"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15"/>
      <name val="新細明體"/>
      <family val="1"/>
      <charset val="136"/>
    </font>
    <font>
      <sz val="12"/>
      <name val="標楷體"/>
      <family val="4"/>
      <charset val="136"/>
    </font>
    <font>
      <sz val="9.25"/>
      <name val="細明體"/>
      <family val="3"/>
      <charset val="136"/>
    </font>
    <font>
      <sz val="8.25"/>
      <name val="細明體"/>
      <family val="3"/>
      <charset val="136"/>
    </font>
    <font>
      <sz val="12"/>
      <name val="細明體"/>
      <family val="3"/>
      <charset val="136"/>
    </font>
    <font>
      <sz val="12"/>
      <name val="微軟正黑體"/>
      <family val="2"/>
      <charset val="136"/>
    </font>
    <font>
      <sz val="11"/>
      <name val="微軟正黑體"/>
      <family val="2"/>
      <charset val="136"/>
    </font>
    <font>
      <sz val="13"/>
      <name val="微軟正黑體"/>
      <family val="2"/>
      <charset val="136"/>
    </font>
  </fonts>
  <fills count="2">
    <fill>
      <patternFill patternType="none"/>
    </fill>
    <fill>
      <patternFill patternType="gray125"/>
    </fill>
  </fills>
  <borders count="1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s>
  <cellStyleXfs count="1">
    <xf numFmtId="0" fontId="0" fillId="0" borderId="0"/>
  </cellStyleXfs>
  <cellXfs count="107">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9" fillId="0" borderId="4" xfId="0" applyFont="1" applyBorder="1" applyAlignment="1">
      <alignment horizontal="center" vertical="center" wrapText="1"/>
    </xf>
    <xf numFmtId="0" fontId="7" fillId="0" borderId="0" xfId="0" applyFont="1" applyBorder="1"/>
    <xf numFmtId="0" fontId="8" fillId="0" borderId="5" xfId="0" applyFont="1" applyBorder="1" applyAlignment="1">
      <alignment horizontal="right"/>
    </xf>
    <xf numFmtId="0" fontId="6" fillId="0" borderId="6" xfId="0" applyFont="1" applyBorder="1" applyAlignment="1">
      <alignment horizontal="center"/>
    </xf>
    <xf numFmtId="0" fontId="9" fillId="0" borderId="6" xfId="0" applyFont="1" applyBorder="1" applyAlignment="1">
      <alignment horizontal="right" vertical="center"/>
    </xf>
    <xf numFmtId="0" fontId="11" fillId="0" borderId="7" xfId="0" applyFont="1" applyBorder="1" applyAlignment="1">
      <alignment horizontal="center" wrapText="1"/>
    </xf>
    <xf numFmtId="0" fontId="8" fillId="0" borderId="8" xfId="0" applyFont="1" applyBorder="1" applyAlignment="1">
      <alignment horizontal="right"/>
    </xf>
    <xf numFmtId="0" fontId="4" fillId="0" borderId="0" xfId="0" applyFont="1" applyAlignment="1">
      <alignment horizontal="left" vertical="top"/>
    </xf>
    <xf numFmtId="0" fontId="10" fillId="0" borderId="3" xfId="0" applyFont="1" applyBorder="1" applyAlignment="1">
      <alignment horizontal="center" wrapText="1"/>
    </xf>
    <xf numFmtId="0" fontId="8" fillId="0" borderId="3" xfId="0" applyFont="1" applyBorder="1" applyAlignment="1">
      <alignment horizontal="right"/>
    </xf>
    <xf numFmtId="0" fontId="11" fillId="0" borderId="9" xfId="0" applyFont="1" applyBorder="1" applyAlignment="1">
      <alignment horizontal="center" wrapText="1"/>
    </xf>
    <xf numFmtId="0" fontId="11" fillId="0" borderId="10" xfId="0" applyFont="1" applyBorder="1" applyAlignment="1">
      <alignment horizontal="center" wrapText="1"/>
    </xf>
    <xf numFmtId="0" fontId="11" fillId="0" borderId="1" xfId="0" applyFont="1" applyBorder="1" applyAlignment="1">
      <alignment horizontal="right" vertical="center"/>
    </xf>
    <xf numFmtId="0" fontId="11" fillId="0" borderId="7" xfId="0" applyFont="1" applyBorder="1" applyAlignment="1">
      <alignment horizontal="right" vertical="center"/>
    </xf>
    <xf numFmtId="0" fontId="11" fillId="0" borderId="2" xfId="0" applyFont="1" applyBorder="1" applyAlignment="1">
      <alignment horizontal="right" vertical="center"/>
    </xf>
    <xf numFmtId="0" fontId="10" fillId="0" borderId="2" xfId="0" applyFont="1" applyBorder="1" applyAlignment="1">
      <alignment horizontal="right" vertical="center"/>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right" vertical="center"/>
    </xf>
    <xf numFmtId="0" fontId="5" fillId="0" borderId="13" xfId="0" applyFont="1" applyBorder="1" applyAlignment="1">
      <alignment horizontal="right" wrapText="1"/>
    </xf>
    <xf numFmtId="0" fontId="10" fillId="0" borderId="5" xfId="0" applyFont="1" applyBorder="1" applyAlignment="1">
      <alignment horizontal="center" wrapText="1"/>
    </xf>
    <xf numFmtId="0" fontId="14"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10" fillId="0" borderId="0" xfId="0" applyFont="1" applyAlignment="1">
      <alignment horizontal="right" vertical="center"/>
    </xf>
    <xf numFmtId="0" fontId="9" fillId="0" borderId="9" xfId="0" applyFont="1" applyBorder="1" applyAlignment="1">
      <alignment horizontal="center" vertical="center" wrapText="1"/>
    </xf>
    <xf numFmtId="0" fontId="6" fillId="0" borderId="8" xfId="0" applyFont="1" applyBorder="1" applyAlignment="1">
      <alignment horizontal="center"/>
    </xf>
    <xf numFmtId="0" fontId="10" fillId="0" borderId="6" xfId="0" applyFont="1" applyBorder="1" applyAlignment="1">
      <alignment horizontal="center" wrapText="1"/>
    </xf>
    <xf numFmtId="0" fontId="11" fillId="0" borderId="0" xfId="0" applyFont="1" applyBorder="1" applyAlignment="1">
      <alignment horizontal="center" vertical="center" wrapText="1"/>
    </xf>
    <xf numFmtId="0" fontId="11" fillId="0" borderId="7" xfId="0" applyFont="1" applyBorder="1" applyAlignment="1">
      <alignment horizontal="left" vertical="center" wrapText="1"/>
    </xf>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wrapText="1"/>
    </xf>
    <xf numFmtId="0" fontId="10" fillId="0" borderId="8" xfId="0" applyFont="1" applyBorder="1" applyAlignment="1">
      <alignment horizontal="center" wrapText="1"/>
    </xf>
    <xf numFmtId="0" fontId="0" fillId="0" borderId="0" xfId="0" applyAlignment="1">
      <alignment horizontal="center" vertical="center"/>
    </xf>
    <xf numFmtId="0" fontId="12" fillId="0" borderId="0" xfId="0" applyFont="1" applyAlignment="1">
      <alignment horizontal="center" vertical="center"/>
    </xf>
    <xf numFmtId="0" fontId="17" fillId="0" borderId="4" xfId="0" applyFont="1" applyBorder="1" applyAlignment="1">
      <alignment horizontal="left" vertical="top" wrapText="1"/>
    </xf>
    <xf numFmtId="0" fontId="13" fillId="0" borderId="4" xfId="0" applyFont="1" applyBorder="1" applyAlignment="1">
      <alignment horizontal="left" vertical="top" wrapText="1"/>
    </xf>
    <xf numFmtId="0" fontId="13" fillId="0" borderId="4" xfId="0" applyFont="1" applyBorder="1" applyAlignment="1">
      <alignment horizontal="left" wrapText="1"/>
    </xf>
    <xf numFmtId="0" fontId="9" fillId="0" borderId="0" xfId="0" applyFont="1" applyAlignment="1">
      <alignment horizontal="right"/>
    </xf>
    <xf numFmtId="0" fontId="0" fillId="0" borderId="0" xfId="0" applyAlignment="1">
      <alignment horizontal="right"/>
    </xf>
    <xf numFmtId="0" fontId="15" fillId="0" borderId="0" xfId="0" applyFont="1" applyAlignment="1">
      <alignment horizontal="center" vertical="center"/>
    </xf>
    <xf numFmtId="0" fontId="10" fillId="0" borderId="6" xfId="0" applyFont="1" applyBorder="1" applyAlignment="1">
      <alignment horizontal="right"/>
    </xf>
    <xf numFmtId="0" fontId="0" fillId="0" borderId="6" xfId="0" applyBorder="1" applyAlignment="1">
      <alignment horizontal="right"/>
    </xf>
    <xf numFmtId="0" fontId="1" fillId="0" borderId="0" xfId="0" applyFont="1" applyAlignment="1">
      <alignment horizontal="center" vertical="center"/>
    </xf>
    <xf numFmtId="0" fontId="9"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16" fillId="0" borderId="6" xfId="0" applyFont="1" applyBorder="1" applyAlignment="1">
      <alignment horizontal="right"/>
    </xf>
    <xf numFmtId="0" fontId="17" fillId="0" borderId="0" xfId="0" applyFont="1" applyAlignment="1">
      <alignment horizontal="left" vertical="top" wrapText="1"/>
    </xf>
    <xf numFmtId="0" fontId="13" fillId="0" borderId="0" xfId="0" applyFont="1" applyAlignment="1">
      <alignment horizontal="left" vertical="top" wrapText="1"/>
    </xf>
    <xf numFmtId="0" fontId="2" fillId="0" borderId="0" xfId="0" applyFont="1" applyAlignment="1">
      <alignment vertical="center"/>
    </xf>
    <xf numFmtId="0" fontId="2" fillId="0" borderId="6" xfId="0" applyFont="1" applyBorder="1" applyAlignment="1">
      <alignment vertical="center"/>
    </xf>
    <xf numFmtId="0" fontId="16" fillId="0" borderId="6" xfId="0" applyFont="1" applyBorder="1" applyAlignment="1">
      <alignment horizontal="right" wrapText="1"/>
    </xf>
    <xf numFmtId="0" fontId="18" fillId="0" borderId="6" xfId="0" applyFont="1" applyBorder="1" applyAlignment="1"/>
    <xf numFmtId="0" fontId="9" fillId="0" borderId="6" xfId="0" applyFont="1" applyBorder="1" applyAlignment="1">
      <alignment horizontal="center" vertical="center" wrapText="1"/>
    </xf>
    <xf numFmtId="0" fontId="0" fillId="0" borderId="0" xfId="0" applyAlignment="1"/>
    <xf numFmtId="0" fontId="7" fillId="0" borderId="6" xfId="0" applyFont="1" applyBorder="1" applyAlignment="1"/>
    <xf numFmtId="0" fontId="0" fillId="0" borderId="6" xfId="0" applyBorder="1" applyAlignment="1"/>
    <xf numFmtId="0" fontId="17" fillId="0" borderId="0" xfId="0" applyFont="1"/>
    <xf numFmtId="0" fontId="17" fillId="0" borderId="0" xfId="0" applyFont="1" applyAlignment="1">
      <alignment wrapText="1"/>
    </xf>
    <xf numFmtId="0" fontId="16" fillId="0" borderId="0" xfId="0" applyFont="1" applyAlignment="1">
      <alignment horizontal="left" vertical="center" wrapText="1" indent="1"/>
    </xf>
    <xf numFmtId="0" fontId="10" fillId="0" borderId="7" xfId="0" applyFont="1" applyBorder="1" applyAlignment="1">
      <alignment horizontal="left" vertical="center" wrapText="1" indent="1"/>
    </xf>
    <xf numFmtId="181" fontId="10" fillId="0" borderId="1" xfId="0" applyNumberFormat="1" applyFont="1" applyBorder="1" applyAlignment="1">
      <alignment horizontal="right" vertical="center"/>
    </xf>
    <xf numFmtId="182" fontId="2" fillId="0" borderId="7" xfId="0" applyNumberFormat="1" applyFont="1" applyBorder="1" applyAlignment="1">
      <alignment horizontal="right" vertical="center"/>
    </xf>
    <xf numFmtId="183" fontId="2" fillId="0" borderId="7" xfId="0" applyNumberFormat="1" applyFont="1" applyBorder="1" applyAlignment="1">
      <alignment horizontal="right" vertical="center"/>
    </xf>
    <xf numFmtId="183" fontId="2" fillId="0" borderId="2" xfId="0" applyNumberFormat="1" applyFont="1" applyBorder="1" applyAlignment="1">
      <alignment horizontal="right" vertical="center"/>
    </xf>
    <xf numFmtId="186" fontId="2" fillId="0" borderId="7" xfId="0" applyNumberFormat="1" applyFont="1" applyBorder="1" applyAlignment="1">
      <alignment horizontal="right" vertical="center"/>
    </xf>
    <xf numFmtId="184" fontId="2" fillId="0" borderId="2" xfId="0" applyNumberFormat="1" applyFont="1" applyBorder="1" applyAlignment="1">
      <alignment horizontal="right" vertical="center"/>
    </xf>
    <xf numFmtId="0" fontId="10" fillId="0" borderId="7" xfId="0" applyFont="1" applyBorder="1" applyAlignment="1">
      <alignment horizontal="left" vertical="center" wrapText="1"/>
    </xf>
    <xf numFmtId="181" fontId="2" fillId="0" borderId="1" xfId="0" applyNumberFormat="1" applyFont="1" applyBorder="1" applyAlignment="1">
      <alignment horizontal="right" vertical="center"/>
    </xf>
    <xf numFmtId="0" fontId="16" fillId="0" borderId="0" xfId="0" applyFont="1" applyBorder="1" applyAlignment="1">
      <alignment horizontal="left" vertical="center" wrapText="1" indent="1"/>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13" fillId="0" borderId="0" xfId="0" applyFont="1"/>
    <xf numFmtId="0" fontId="13" fillId="0" borderId="0" xfId="0" applyFont="1" applyAlignment="1">
      <alignment wrapText="1"/>
    </xf>
    <xf numFmtId="186" fontId="2" fillId="0" borderId="2" xfId="0" applyNumberFormat="1" applyFont="1" applyBorder="1" applyAlignment="1">
      <alignment horizontal="right" vertical="center"/>
    </xf>
    <xf numFmtId="182" fontId="2" fillId="0" borderId="2" xfId="0" applyNumberFormat="1" applyFont="1" applyBorder="1" applyAlignment="1">
      <alignment horizontal="right" vertical="center"/>
    </xf>
    <xf numFmtId="182" fontId="2" fillId="0" borderId="12" xfId="0" applyNumberFormat="1" applyFont="1" applyBorder="1" applyAlignment="1">
      <alignment horizontal="right" vertical="center"/>
    </xf>
    <xf numFmtId="186" fontId="2" fillId="0" borderId="12" xfId="0" applyNumberFormat="1" applyFont="1" applyBorder="1" applyAlignment="1">
      <alignment horizontal="right" vertical="center"/>
    </xf>
    <xf numFmtId="0" fontId="17" fillId="0" borderId="0" xfId="0" applyFont="1" applyBorder="1" applyAlignment="1">
      <alignment horizontal="left" vertical="top" wrapText="1" indent="1"/>
    </xf>
    <xf numFmtId="0" fontId="13" fillId="0" borderId="0" xfId="0" applyFont="1" applyBorder="1" applyAlignment="1">
      <alignment horizontal="left" vertical="top" wrapText="1"/>
    </xf>
    <xf numFmtId="181" fontId="2" fillId="0" borderId="1" xfId="0" applyNumberFormat="1" applyFont="1" applyBorder="1" applyAlignment="1">
      <alignment horizontal="right" vertical="top"/>
    </xf>
    <xf numFmtId="182" fontId="2" fillId="0" borderId="7" xfId="0" applyNumberFormat="1" applyFont="1" applyBorder="1" applyAlignment="1">
      <alignment horizontal="right" vertical="top"/>
    </xf>
    <xf numFmtId="183" fontId="2" fillId="0" borderId="7" xfId="0" applyNumberFormat="1" applyFont="1" applyBorder="1" applyAlignment="1">
      <alignment horizontal="right" vertical="top"/>
    </xf>
    <xf numFmtId="183" fontId="2" fillId="0" borderId="2" xfId="0" applyNumberFormat="1" applyFont="1" applyBorder="1" applyAlignment="1">
      <alignment horizontal="right" vertical="top"/>
    </xf>
    <xf numFmtId="185" fontId="2" fillId="0" borderId="1" xfId="0" applyNumberFormat="1" applyFont="1" applyBorder="1" applyAlignment="1">
      <alignment horizontal="right" vertical="top"/>
    </xf>
    <xf numFmtId="186" fontId="2" fillId="0" borderId="7" xfId="0" applyNumberFormat="1" applyFont="1" applyBorder="1" applyAlignment="1">
      <alignment horizontal="right" vertical="top"/>
    </xf>
    <xf numFmtId="184" fontId="2" fillId="0" borderId="7" xfId="0" applyNumberFormat="1" applyFont="1" applyBorder="1" applyAlignment="1">
      <alignment horizontal="right" vertical="top"/>
    </xf>
    <xf numFmtId="184" fontId="2" fillId="0" borderId="2" xfId="0" applyNumberFormat="1" applyFont="1" applyBorder="1" applyAlignment="1">
      <alignment horizontal="right" vertical="top"/>
    </xf>
    <xf numFmtId="182" fontId="2" fillId="0" borderId="2" xfId="0" applyNumberFormat="1" applyFont="1" applyBorder="1" applyAlignment="1">
      <alignment horizontal="right" vertical="top"/>
    </xf>
    <xf numFmtId="186" fontId="2" fillId="0" borderId="2" xfId="0" applyNumberFormat="1" applyFont="1" applyBorder="1" applyAlignment="1">
      <alignment horizontal="right" vertical="top"/>
    </xf>
    <xf numFmtId="182" fontId="2" fillId="0" borderId="12" xfId="0" applyNumberFormat="1" applyFont="1" applyBorder="1" applyAlignment="1">
      <alignment horizontal="right" vertical="top"/>
    </xf>
    <xf numFmtId="186" fontId="2" fillId="0" borderId="12" xfId="0" applyNumberFormat="1" applyFont="1" applyBorder="1" applyAlignment="1">
      <alignment horizontal="right" vertical="top"/>
    </xf>
    <xf numFmtId="0" fontId="10" fillId="0" borderId="6" xfId="0" applyFont="1" applyBorder="1" applyAlignment="1">
      <alignment vertical="center"/>
    </xf>
    <xf numFmtId="0" fontId="16" fillId="0" borderId="0" xfId="0" applyFont="1" applyBorder="1" applyAlignment="1">
      <alignment horizontal="left" vertical="center" wrapText="1" indent="2"/>
    </xf>
    <xf numFmtId="0" fontId="10" fillId="0" borderId="0" xfId="0" applyFont="1" applyBorder="1" applyAlignment="1">
      <alignment horizontal="lef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abSelected="1" workbookViewId="0">
      <selection sqref="A1:G1"/>
    </sheetView>
  </sheetViews>
  <sheetFormatPr defaultRowHeight="16.5"/>
  <cols>
    <col min="1" max="1" width="14.625" style="3" customWidth="1"/>
    <col min="2" max="2" width="19.625" style="3" customWidth="1"/>
    <col min="3" max="3" width="7.625" customWidth="1"/>
    <col min="4" max="4" width="9.125" customWidth="1"/>
    <col min="5" max="5" width="10.125" customWidth="1"/>
    <col min="6" max="6" width="11.125" customWidth="1"/>
    <col min="7" max="8" width="10.625" customWidth="1"/>
    <col min="9" max="9" width="11.125" customWidth="1"/>
    <col min="10" max="10" width="10.625" customWidth="1"/>
    <col min="11" max="13" width="10.125" customWidth="1"/>
    <col min="14" max="14" width="9.625" customWidth="1"/>
    <col min="15" max="15" width="11.125" customWidth="1"/>
  </cols>
  <sheetData>
    <row r="1" spans="1:15" ht="21.95" customHeight="1">
      <c r="A1" s="83" t="s">
        <v>66</v>
      </c>
      <c r="B1" s="44"/>
      <c r="C1" s="44"/>
      <c r="D1" s="44"/>
      <c r="E1" s="44"/>
      <c r="F1" s="44"/>
      <c r="G1" s="44"/>
      <c r="H1" s="81" t="s">
        <v>72</v>
      </c>
      <c r="I1" s="43"/>
      <c r="J1" s="43"/>
      <c r="K1" s="43"/>
      <c r="L1" s="43"/>
      <c r="M1" s="43"/>
      <c r="N1" s="43"/>
      <c r="O1" s="43"/>
    </row>
    <row r="2" spans="1:15" ht="18" customHeight="1">
      <c r="A2" s="82" t="s">
        <v>65</v>
      </c>
      <c r="B2" s="50"/>
      <c r="C2" s="50"/>
      <c r="D2" s="50"/>
      <c r="E2" s="50"/>
      <c r="F2" s="50"/>
      <c r="G2" s="50"/>
      <c r="H2" s="82" t="s">
        <v>71</v>
      </c>
      <c r="I2" s="53"/>
      <c r="J2" s="53"/>
      <c r="K2" s="53"/>
      <c r="L2" s="53"/>
      <c r="M2" s="53"/>
      <c r="N2" s="53"/>
      <c r="O2" s="53"/>
    </row>
    <row r="3" spans="1:15" ht="12" customHeight="1">
      <c r="A3" s="31"/>
      <c r="B3" s="31"/>
      <c r="C3" s="31"/>
      <c r="D3" s="31"/>
      <c r="E3" s="31"/>
      <c r="F3" s="48"/>
      <c r="G3" s="49"/>
      <c r="H3" s="29"/>
      <c r="I3" s="30"/>
      <c r="J3" s="30"/>
      <c r="K3" s="30"/>
      <c r="L3" s="30"/>
      <c r="M3" s="30"/>
      <c r="N3" s="30"/>
      <c r="O3" s="32"/>
    </row>
    <row r="4" spans="1:15" ht="15" customHeight="1" thickBot="1">
      <c r="A4" s="9"/>
      <c r="B4" s="9"/>
      <c r="C4" s="1"/>
      <c r="D4" s="1"/>
      <c r="E4" s="57" t="s">
        <v>19</v>
      </c>
      <c r="F4" s="57"/>
      <c r="G4" s="57"/>
      <c r="H4" s="1"/>
      <c r="I4" s="12"/>
      <c r="J4" s="12"/>
      <c r="K4" s="12"/>
      <c r="L4" s="12"/>
      <c r="M4" s="51" t="s">
        <v>20</v>
      </c>
      <c r="N4" s="52"/>
      <c r="O4" s="52"/>
    </row>
    <row r="5" spans="1:15" ht="15.95" customHeight="1">
      <c r="A5" s="54" t="s">
        <v>29</v>
      </c>
      <c r="B5" s="55"/>
      <c r="C5" s="38" t="s">
        <v>23</v>
      </c>
      <c r="D5" s="39" t="s">
        <v>24</v>
      </c>
      <c r="E5" s="39" t="s">
        <v>2</v>
      </c>
      <c r="F5" s="40" t="s">
        <v>3</v>
      </c>
      <c r="G5" s="39" t="s">
        <v>6</v>
      </c>
      <c r="H5" s="40" t="s">
        <v>7</v>
      </c>
      <c r="I5" s="39" t="s">
        <v>25</v>
      </c>
      <c r="J5" s="39" t="s">
        <v>1</v>
      </c>
      <c r="K5" s="39" t="s">
        <v>10</v>
      </c>
      <c r="L5" s="39" t="s">
        <v>8</v>
      </c>
      <c r="M5" s="39" t="s">
        <v>9</v>
      </c>
      <c r="N5" s="39" t="s">
        <v>26</v>
      </c>
      <c r="O5" s="41" t="s">
        <v>11</v>
      </c>
    </row>
    <row r="6" spans="1:15" ht="50.1" customHeight="1" thickBot="1">
      <c r="A6" s="56"/>
      <c r="B6" s="56"/>
      <c r="C6" s="28" t="s">
        <v>4</v>
      </c>
      <c r="D6" s="16" t="s">
        <v>0</v>
      </c>
      <c r="E6" s="16" t="s">
        <v>5</v>
      </c>
      <c r="F6" s="16" t="s">
        <v>22</v>
      </c>
      <c r="G6" s="16" t="s">
        <v>12</v>
      </c>
      <c r="H6" s="42" t="s">
        <v>13</v>
      </c>
      <c r="I6" s="16" t="s">
        <v>27</v>
      </c>
      <c r="J6" s="16" t="s">
        <v>14</v>
      </c>
      <c r="K6" s="16" t="s">
        <v>17</v>
      </c>
      <c r="L6" s="16" t="s">
        <v>15</v>
      </c>
      <c r="M6" s="16" t="s">
        <v>16</v>
      </c>
      <c r="N6" s="16" t="s">
        <v>28</v>
      </c>
      <c r="O6" s="35" t="s">
        <v>18</v>
      </c>
    </row>
    <row r="7" spans="1:15" ht="5.0999999999999996" customHeight="1">
      <c r="A7" s="8"/>
      <c r="B7" s="33"/>
      <c r="C7" s="5"/>
      <c r="D7" s="13"/>
      <c r="E7" s="13"/>
      <c r="F7" s="13"/>
      <c r="G7" s="19"/>
      <c r="H7" s="18"/>
      <c r="I7" s="6"/>
      <c r="J7" s="24"/>
      <c r="K7" s="24"/>
      <c r="L7" s="24"/>
      <c r="M7" s="24"/>
      <c r="N7" s="24"/>
      <c r="O7" s="25"/>
    </row>
    <row r="8" spans="1:15" ht="21" customHeight="1">
      <c r="A8" s="80" t="s">
        <v>57</v>
      </c>
      <c r="B8" s="78">
        <v>2018</v>
      </c>
      <c r="C8" s="79">
        <v>1114620</v>
      </c>
      <c r="D8" s="73">
        <v>238839533</v>
      </c>
      <c r="E8" s="74">
        <v>1794770069</v>
      </c>
      <c r="F8" s="74">
        <v>996761070</v>
      </c>
      <c r="G8" s="75">
        <v>12712002</v>
      </c>
      <c r="H8" s="73">
        <v>816262285</v>
      </c>
      <c r="I8" s="87">
        <v>20544008</v>
      </c>
      <c r="J8" s="87">
        <v>214210278</v>
      </c>
      <c r="K8" s="87">
        <v>3860655</v>
      </c>
      <c r="L8" s="87">
        <v>6013366</v>
      </c>
      <c r="M8" s="86">
        <v>0</v>
      </c>
      <c r="N8" s="87">
        <v>490148</v>
      </c>
      <c r="O8" s="88">
        <v>92789443</v>
      </c>
    </row>
    <row r="9" spans="1:15" ht="21" customHeight="1">
      <c r="A9" s="80" t="s">
        <v>58</v>
      </c>
      <c r="B9" s="78">
        <v>2019</v>
      </c>
      <c r="C9" s="79">
        <v>1181992</v>
      </c>
      <c r="D9" s="73">
        <v>244955303</v>
      </c>
      <c r="E9" s="74">
        <v>2059329103</v>
      </c>
      <c r="F9" s="74">
        <v>1154571434</v>
      </c>
      <c r="G9" s="75">
        <v>17589120</v>
      </c>
      <c r="H9" s="73">
        <v>938433935</v>
      </c>
      <c r="I9" s="87">
        <v>23610256</v>
      </c>
      <c r="J9" s="87">
        <v>249445270</v>
      </c>
      <c r="K9" s="87">
        <v>4488434</v>
      </c>
      <c r="L9" s="87">
        <v>7531043</v>
      </c>
      <c r="M9" s="86">
        <v>0</v>
      </c>
      <c r="N9" s="87">
        <v>1036859</v>
      </c>
      <c r="O9" s="88">
        <v>102097528</v>
      </c>
    </row>
    <row r="10" spans="1:15" ht="21" customHeight="1">
      <c r="A10" s="80" t="s">
        <v>59</v>
      </c>
      <c r="B10" s="78">
        <v>2020</v>
      </c>
      <c r="C10" s="79">
        <v>1344964</v>
      </c>
      <c r="D10" s="73">
        <v>266531397</v>
      </c>
      <c r="E10" s="74">
        <v>2204070986</v>
      </c>
      <c r="F10" s="74">
        <v>1251233686</v>
      </c>
      <c r="G10" s="75">
        <v>24991259</v>
      </c>
      <c r="H10" s="73">
        <v>956161321</v>
      </c>
      <c r="I10" s="87">
        <v>26116691</v>
      </c>
      <c r="J10" s="87">
        <v>249824794</v>
      </c>
      <c r="K10" s="87">
        <v>5386592</v>
      </c>
      <c r="L10" s="87">
        <v>6560369</v>
      </c>
      <c r="M10" s="86">
        <v>0</v>
      </c>
      <c r="N10" s="87">
        <v>2331884</v>
      </c>
      <c r="O10" s="88">
        <v>115605636</v>
      </c>
    </row>
    <row r="11" spans="1:15" ht="21" customHeight="1">
      <c r="A11" s="80" t="s">
        <v>60</v>
      </c>
      <c r="B11" s="78">
        <v>2021</v>
      </c>
      <c r="C11" s="79">
        <v>1440709</v>
      </c>
      <c r="D11" s="73">
        <v>284681834</v>
      </c>
      <c r="E11" s="74">
        <v>2325282482</v>
      </c>
      <c r="F11" s="74">
        <v>1364829430</v>
      </c>
      <c r="G11" s="75">
        <v>26472606</v>
      </c>
      <c r="H11" s="73">
        <v>967107290</v>
      </c>
      <c r="I11" s="87">
        <v>26535328</v>
      </c>
      <c r="J11" s="87">
        <v>251598494</v>
      </c>
      <c r="K11" s="87">
        <v>5288748</v>
      </c>
      <c r="L11" s="87">
        <v>6599871</v>
      </c>
      <c r="M11" s="86">
        <v>0</v>
      </c>
      <c r="N11" s="87">
        <v>1739695</v>
      </c>
      <c r="O11" s="88">
        <v>114801624</v>
      </c>
    </row>
    <row r="12" spans="1:15" ht="21" customHeight="1">
      <c r="A12" s="80" t="s">
        <v>61</v>
      </c>
      <c r="B12" s="78">
        <v>2022</v>
      </c>
      <c r="C12" s="79">
        <v>1356742</v>
      </c>
      <c r="D12" s="73">
        <v>271226542</v>
      </c>
      <c r="E12" s="74">
        <v>2042203205</v>
      </c>
      <c r="F12" s="74">
        <v>1252392320</v>
      </c>
      <c r="G12" s="75">
        <v>20168815</v>
      </c>
      <c r="H12" s="73">
        <v>823894184</v>
      </c>
      <c r="I12" s="87">
        <v>23865999</v>
      </c>
      <c r="J12" s="87">
        <v>212359386</v>
      </c>
      <c r="K12" s="87">
        <v>4419974</v>
      </c>
      <c r="L12" s="87">
        <v>5592339</v>
      </c>
      <c r="M12" s="86">
        <v>0</v>
      </c>
      <c r="N12" s="87">
        <v>1014585</v>
      </c>
      <c r="O12" s="88">
        <v>94230029</v>
      </c>
    </row>
    <row r="13" spans="1:15" ht="21" customHeight="1">
      <c r="A13" s="80" t="s">
        <v>62</v>
      </c>
      <c r="B13" s="78">
        <v>2023</v>
      </c>
      <c r="C13" s="79">
        <v>1221238</v>
      </c>
      <c r="D13" s="73">
        <v>241324234</v>
      </c>
      <c r="E13" s="74">
        <v>1802891960</v>
      </c>
      <c r="F13" s="74">
        <v>1126985985</v>
      </c>
      <c r="G13" s="75">
        <v>14756288</v>
      </c>
      <c r="H13" s="73">
        <v>702324933</v>
      </c>
      <c r="I13" s="87">
        <v>20376347</v>
      </c>
      <c r="J13" s="87">
        <v>178249240</v>
      </c>
      <c r="K13" s="87">
        <v>3595952</v>
      </c>
      <c r="L13" s="87">
        <v>3562186</v>
      </c>
      <c r="M13" s="86">
        <v>0</v>
      </c>
      <c r="N13" s="87">
        <v>858756</v>
      </c>
      <c r="O13" s="88">
        <v>76603309</v>
      </c>
    </row>
    <row r="14" spans="1:15" ht="21" customHeight="1">
      <c r="A14" s="80" t="s">
        <v>63</v>
      </c>
      <c r="B14" s="78">
        <v>2024</v>
      </c>
      <c r="C14" s="79">
        <v>1395960</v>
      </c>
      <c r="D14" s="73">
        <v>242739585</v>
      </c>
      <c r="E14" s="74">
        <v>2079051591</v>
      </c>
      <c r="F14" s="74">
        <v>1326438542</v>
      </c>
      <c r="G14" s="75">
        <v>22726554</v>
      </c>
      <c r="H14" s="73">
        <v>778618201</v>
      </c>
      <c r="I14" s="87">
        <v>22361994</v>
      </c>
      <c r="J14" s="87">
        <v>199134336</v>
      </c>
      <c r="K14" s="87">
        <v>4364350</v>
      </c>
      <c r="L14" s="87">
        <v>6698993</v>
      </c>
      <c r="M14" s="86">
        <v>0</v>
      </c>
      <c r="N14" s="87">
        <v>1376216</v>
      </c>
      <c r="O14" s="88">
        <v>93266572</v>
      </c>
    </row>
    <row r="15" spans="1:15" ht="21" customHeight="1">
      <c r="A15" s="80" t="s">
        <v>64</v>
      </c>
      <c r="B15" s="78">
        <v>2025</v>
      </c>
      <c r="C15" s="79">
        <v>1143519</v>
      </c>
      <c r="D15" s="73">
        <v>206287152</v>
      </c>
      <c r="E15" s="74">
        <v>1684259974</v>
      </c>
      <c r="F15" s="74">
        <v>1066799064</v>
      </c>
      <c r="G15" s="75">
        <v>10918237</v>
      </c>
      <c r="H15" s="73">
        <v>648189910</v>
      </c>
      <c r="I15" s="87">
        <v>18988079</v>
      </c>
      <c r="J15" s="87">
        <v>166656374</v>
      </c>
      <c r="K15" s="87">
        <v>3308016</v>
      </c>
      <c r="L15" s="87">
        <v>3851584</v>
      </c>
      <c r="M15" s="86">
        <v>0</v>
      </c>
      <c r="N15" s="87">
        <v>826660</v>
      </c>
      <c r="O15" s="88">
        <v>71470326</v>
      </c>
    </row>
    <row r="16" spans="1:15" ht="5.0999999999999996" customHeight="1">
      <c r="A16" s="36"/>
      <c r="B16" s="37"/>
      <c r="C16" s="20"/>
      <c r="D16" s="21"/>
      <c r="E16" s="21"/>
      <c r="F16" s="21"/>
      <c r="G16" s="22"/>
      <c r="H16" s="21"/>
      <c r="I16" s="23"/>
      <c r="J16" s="23"/>
      <c r="K16" s="23"/>
      <c r="L16" s="23"/>
      <c r="M16" s="23"/>
      <c r="N16" s="23"/>
      <c r="O16" s="26"/>
    </row>
    <row r="17" spans="1:15" ht="26.1" customHeight="1">
      <c r="A17" s="70" t="s">
        <v>46</v>
      </c>
      <c r="B17" s="71" t="s">
        <v>33</v>
      </c>
      <c r="C17" s="72">
        <v>45462</v>
      </c>
      <c r="D17" s="73">
        <v>1911818</v>
      </c>
      <c r="E17" s="74">
        <v>126577071</v>
      </c>
      <c r="F17" s="74">
        <v>52706144</v>
      </c>
      <c r="G17" s="75">
        <v>38356</v>
      </c>
      <c r="H17" s="73">
        <v>73832570</v>
      </c>
      <c r="I17" s="86">
        <v>0</v>
      </c>
      <c r="J17" s="87">
        <v>7383237</v>
      </c>
      <c r="K17" s="87">
        <v>357643</v>
      </c>
      <c r="L17" s="87">
        <v>43308</v>
      </c>
      <c r="M17" s="86">
        <v>0</v>
      </c>
      <c r="N17" s="87">
        <v>24445</v>
      </c>
      <c r="O17" s="88">
        <v>6957851</v>
      </c>
    </row>
    <row r="18" spans="1:15" ht="26.1" customHeight="1">
      <c r="A18" s="70" t="s">
        <v>47</v>
      </c>
      <c r="B18" s="71" t="s">
        <v>34</v>
      </c>
      <c r="C18" s="72">
        <v>476800</v>
      </c>
      <c r="D18" s="73">
        <v>35486154</v>
      </c>
      <c r="E18" s="74">
        <v>735781967</v>
      </c>
      <c r="F18" s="74">
        <v>451322057</v>
      </c>
      <c r="G18" s="75">
        <v>9361534</v>
      </c>
      <c r="H18" s="73">
        <v>275098406</v>
      </c>
      <c r="I18" s="87">
        <v>7338130</v>
      </c>
      <c r="J18" s="87">
        <v>71436555</v>
      </c>
      <c r="K18" s="87">
        <v>2794830</v>
      </c>
      <c r="L18" s="87">
        <v>3418178</v>
      </c>
      <c r="M18" s="86">
        <v>0</v>
      </c>
      <c r="N18" s="87">
        <v>710995</v>
      </c>
      <c r="O18" s="88">
        <v>64512474</v>
      </c>
    </row>
    <row r="19" spans="1:15" ht="26.1" customHeight="1">
      <c r="A19" s="70" t="s">
        <v>48</v>
      </c>
      <c r="B19" s="71" t="s">
        <v>35</v>
      </c>
      <c r="C19" s="72">
        <v>346193</v>
      </c>
      <c r="D19" s="73">
        <v>22245124</v>
      </c>
      <c r="E19" s="74">
        <v>490495402</v>
      </c>
      <c r="F19" s="74">
        <v>400001531</v>
      </c>
      <c r="G19" s="75">
        <v>731744</v>
      </c>
      <c r="H19" s="73">
        <v>89762158</v>
      </c>
      <c r="I19" s="87">
        <v>125</v>
      </c>
      <c r="J19" s="87">
        <v>17952525</v>
      </c>
      <c r="K19" s="87">
        <v>619576</v>
      </c>
      <c r="L19" s="87">
        <v>49325</v>
      </c>
      <c r="M19" s="86">
        <v>0</v>
      </c>
      <c r="N19" s="87">
        <v>182794</v>
      </c>
      <c r="O19" s="88">
        <v>17100765</v>
      </c>
    </row>
    <row r="20" spans="1:15" ht="26.1" customHeight="1">
      <c r="A20" s="70" t="s">
        <v>49</v>
      </c>
      <c r="B20" s="71" t="s">
        <v>36</v>
      </c>
      <c r="C20" s="72">
        <v>42803</v>
      </c>
      <c r="D20" s="73">
        <v>3608902</v>
      </c>
      <c r="E20" s="74">
        <v>75361948</v>
      </c>
      <c r="F20" s="74">
        <v>31757216</v>
      </c>
      <c r="G20" s="75">
        <v>699806</v>
      </c>
      <c r="H20" s="73">
        <v>42904926</v>
      </c>
      <c r="I20" s="87">
        <v>133690</v>
      </c>
      <c r="J20" s="87">
        <v>9563344</v>
      </c>
      <c r="K20" s="87">
        <v>407518</v>
      </c>
      <c r="L20" s="87">
        <v>94555</v>
      </c>
      <c r="M20" s="86">
        <v>0</v>
      </c>
      <c r="N20" s="87">
        <v>159856</v>
      </c>
      <c r="O20" s="88">
        <v>8901412</v>
      </c>
    </row>
    <row r="21" spans="1:15" ht="26.1" customHeight="1">
      <c r="A21" s="70" t="s">
        <v>50</v>
      </c>
      <c r="B21" s="71" t="s">
        <v>37</v>
      </c>
      <c r="C21" s="72">
        <v>86931</v>
      </c>
      <c r="D21" s="73">
        <v>9632129</v>
      </c>
      <c r="E21" s="74">
        <v>169924571</v>
      </c>
      <c r="F21" s="74">
        <v>19563287</v>
      </c>
      <c r="G21" s="75">
        <v>7929985</v>
      </c>
      <c r="H21" s="73">
        <v>142431300</v>
      </c>
      <c r="I21" s="87">
        <v>7204062</v>
      </c>
      <c r="J21" s="87">
        <v>43898362</v>
      </c>
      <c r="K21" s="87">
        <v>1767736</v>
      </c>
      <c r="L21" s="87">
        <v>3274299</v>
      </c>
      <c r="M21" s="86">
        <v>0</v>
      </c>
      <c r="N21" s="87">
        <v>368345</v>
      </c>
      <c r="O21" s="88">
        <v>38487974</v>
      </c>
    </row>
    <row r="22" spans="1:15" ht="26.1" customHeight="1">
      <c r="A22" s="70" t="s">
        <v>51</v>
      </c>
      <c r="B22" s="71" t="s">
        <v>38</v>
      </c>
      <c r="C22" s="72">
        <v>873</v>
      </c>
      <c r="D22" s="76">
        <v>0</v>
      </c>
      <c r="E22" s="74">
        <v>46</v>
      </c>
      <c r="F22" s="74">
        <v>23</v>
      </c>
      <c r="G22" s="77">
        <v>0</v>
      </c>
      <c r="H22" s="73">
        <v>23</v>
      </c>
      <c r="I22" s="87">
        <v>254</v>
      </c>
      <c r="J22" s="87">
        <v>22323</v>
      </c>
      <c r="K22" s="86">
        <v>0</v>
      </c>
      <c r="L22" s="86">
        <v>0</v>
      </c>
      <c r="M22" s="86">
        <v>0</v>
      </c>
      <c r="N22" s="86">
        <v>0</v>
      </c>
      <c r="O22" s="88">
        <v>22323</v>
      </c>
    </row>
    <row r="23" spans="1:15" ht="26.1" customHeight="1">
      <c r="A23" s="70" t="s">
        <v>52</v>
      </c>
      <c r="B23" s="71" t="s">
        <v>39</v>
      </c>
      <c r="C23" s="72">
        <v>621257</v>
      </c>
      <c r="D23" s="73">
        <v>168889177</v>
      </c>
      <c r="E23" s="74">
        <v>821900936</v>
      </c>
      <c r="F23" s="74">
        <v>562770863</v>
      </c>
      <c r="G23" s="75">
        <v>1518347</v>
      </c>
      <c r="H23" s="73">
        <v>299258934</v>
      </c>
      <c r="I23" s="87">
        <v>11649948</v>
      </c>
      <c r="J23" s="87">
        <v>87836582</v>
      </c>
      <c r="K23" s="87">
        <v>155544</v>
      </c>
      <c r="L23" s="87">
        <v>390098</v>
      </c>
      <c r="M23" s="86">
        <v>0</v>
      </c>
      <c r="N23" s="87">
        <v>91220</v>
      </c>
      <c r="O23" s="89">
        <v>0</v>
      </c>
    </row>
    <row r="24" spans="1:15" ht="26.1" customHeight="1">
      <c r="A24" s="70" t="s">
        <v>53</v>
      </c>
      <c r="B24" s="71" t="s">
        <v>40</v>
      </c>
      <c r="C24" s="72">
        <v>7317</v>
      </c>
      <c r="D24" s="73">
        <v>2797817</v>
      </c>
      <c r="E24" s="74">
        <v>97385776</v>
      </c>
      <c r="F24" s="74">
        <v>23344923</v>
      </c>
      <c r="G24" s="77">
        <v>0</v>
      </c>
      <c r="H24" s="73">
        <v>76004959</v>
      </c>
      <c r="I24" s="87">
        <v>2920635</v>
      </c>
      <c r="J24" s="87">
        <v>24352484</v>
      </c>
      <c r="K24" s="87">
        <v>20108</v>
      </c>
      <c r="L24" s="87">
        <v>96565</v>
      </c>
      <c r="M24" s="86">
        <v>0</v>
      </c>
      <c r="N24" s="87">
        <v>13874</v>
      </c>
      <c r="O24" s="89">
        <v>0</v>
      </c>
    </row>
    <row r="25" spans="1:15" ht="26.1" customHeight="1">
      <c r="A25" s="70" t="s">
        <v>54</v>
      </c>
      <c r="B25" s="71" t="s">
        <v>41</v>
      </c>
      <c r="C25" s="72">
        <v>613940</v>
      </c>
      <c r="D25" s="73">
        <v>166091360</v>
      </c>
      <c r="E25" s="74">
        <v>724515160</v>
      </c>
      <c r="F25" s="74">
        <v>539425940</v>
      </c>
      <c r="G25" s="75">
        <v>1518347</v>
      </c>
      <c r="H25" s="73">
        <v>223253975</v>
      </c>
      <c r="I25" s="87">
        <v>8729313</v>
      </c>
      <c r="J25" s="87">
        <v>63484098</v>
      </c>
      <c r="K25" s="87">
        <v>135436</v>
      </c>
      <c r="L25" s="87">
        <v>293532</v>
      </c>
      <c r="M25" s="86">
        <v>0</v>
      </c>
      <c r="N25" s="87">
        <v>77347</v>
      </c>
      <c r="O25" s="89">
        <v>0</v>
      </c>
    </row>
    <row r="26" spans="1:15" ht="26.1" customHeight="1">
      <c r="A26" s="70" t="s">
        <v>55</v>
      </c>
      <c r="B26" s="71" t="s">
        <v>42</v>
      </c>
      <c r="C26" s="72">
        <v>333113</v>
      </c>
      <c r="D26" s="73">
        <v>43395767</v>
      </c>
      <c r="E26" s="74">
        <v>282632218</v>
      </c>
      <c r="F26" s="74">
        <v>304438711</v>
      </c>
      <c r="G26" s="75">
        <v>1518329</v>
      </c>
      <c r="H26" s="73">
        <v>8944</v>
      </c>
      <c r="I26" s="87">
        <v>18</v>
      </c>
      <c r="J26" s="87">
        <v>1771</v>
      </c>
      <c r="K26" s="87">
        <v>17</v>
      </c>
      <c r="L26" s="87">
        <v>4</v>
      </c>
      <c r="M26" s="86">
        <v>0</v>
      </c>
      <c r="N26" s="87">
        <v>3</v>
      </c>
      <c r="O26" s="89">
        <v>0</v>
      </c>
    </row>
    <row r="27" spans="1:15" ht="26.1" customHeight="1">
      <c r="A27" s="70" t="s">
        <v>56</v>
      </c>
      <c r="B27" s="71" t="s">
        <v>43</v>
      </c>
      <c r="C27" s="72">
        <v>280827</v>
      </c>
      <c r="D27" s="73">
        <v>122695593</v>
      </c>
      <c r="E27" s="74">
        <v>441882942</v>
      </c>
      <c r="F27" s="74">
        <v>234987229</v>
      </c>
      <c r="G27" s="75">
        <v>18</v>
      </c>
      <c r="H27" s="73">
        <v>223245032</v>
      </c>
      <c r="I27" s="87">
        <v>8729295</v>
      </c>
      <c r="J27" s="87">
        <v>63482327</v>
      </c>
      <c r="K27" s="87">
        <v>135419</v>
      </c>
      <c r="L27" s="87">
        <v>293529</v>
      </c>
      <c r="M27" s="86">
        <v>0</v>
      </c>
      <c r="N27" s="87">
        <v>77343</v>
      </c>
      <c r="O27" s="89">
        <v>0</v>
      </c>
    </row>
    <row r="28" spans="1:15" ht="5.0999999999999996" customHeight="1" thickBot="1">
      <c r="A28" s="11"/>
      <c r="B28" s="34"/>
      <c r="C28" s="10"/>
      <c r="D28" s="14"/>
      <c r="E28" s="14"/>
      <c r="F28" s="14"/>
      <c r="G28" s="17"/>
      <c r="H28" s="14"/>
      <c r="I28" s="7"/>
      <c r="J28" s="7"/>
      <c r="K28" s="7"/>
      <c r="L28" s="7"/>
      <c r="M28" s="7"/>
      <c r="N28" s="7"/>
      <c r="O28" s="27"/>
    </row>
    <row r="29" spans="1:15" s="2" customFormat="1" ht="12.95" customHeight="1">
      <c r="A29" s="45" t="str">
        <f>SUBSTITUTE(A32&amp;B32,CHAR(10),CHAR(10)&amp;"　　　　　")</f>
        <v>資料來源：各縣市稽徵單位。</v>
      </c>
      <c r="B29" s="45"/>
      <c r="C29" s="45"/>
      <c r="D29" s="45"/>
      <c r="E29" s="45"/>
      <c r="F29" s="45"/>
      <c r="G29" s="45"/>
      <c r="H29" s="46" t="str">
        <f>SUBSTITUTE(H32&amp;I32,CHAR(10),CHAR(10)&amp;"　　　　　")</f>
        <v>Source：Tax collection units of each county/city government.</v>
      </c>
      <c r="I29" s="47"/>
      <c r="J29" s="47"/>
      <c r="K29" s="47"/>
      <c r="L29" s="47"/>
      <c r="M29" s="47"/>
      <c r="N29" s="47"/>
      <c r="O29" s="47"/>
    </row>
    <row r="30" spans="1:15" s="4" customFormat="1" ht="84.95" customHeight="1">
      <c r="A30" s="58" t="str">
        <f>SUBSTITUTE(A33&amp;B33,CHAR(10),CHAR(10)&amp;"　　　　　")</f>
        <v>說　　明：1.自94年2月(含)起土地增值稅稅率調降為20%、30%、40%。
　　　　　2.免稅用地有應納稅額之情況有二：
　　　　　 (1)係共有土地無償分割其權利增加者擔負權利減少者之稅額。
　　　　　 (2)係多筆共有農地分割申請適用農業發展條例之農地移轉不課徵土地增值稅案件，惟有部分土地否准適用。
　　　　　3.其他減徵含都更減徵。</v>
      </c>
      <c r="B30" s="58"/>
      <c r="C30" s="58"/>
      <c r="D30" s="58"/>
      <c r="E30" s="58"/>
      <c r="F30" s="58"/>
      <c r="G30" s="58"/>
      <c r="H30" s="59" t="str">
        <f>SUBSTITUTE(H33&amp;I33,CHAR(10),CHAR(10)&amp;"　　　　　  ")</f>
        <v>Explanation：1.Since February 2005, the Land Value Increment Tax have been adjusted and lowered to 20%, 30%, 40%.
　　　　　  2.Two tax payable conditions in the tax-exempted land：
　　　　　   (1)In the case of a partition of a jointly owned land without compensation, the party whose right was increased shall pay for 
　　　　　       the tax of the party whose right was reduced.
　　　　　   (2)In the case where several jointly owned agricultural lands apply for partition based on the Agriculture Development Act, such 
　　　　　       agricultural land transfer is exempted from land value incremental tax. However, there is exception to some part of the land.
　　　　　  3."Other Reduction" includes "Urban Renewal Reduction".</v>
      </c>
      <c r="I30" s="59"/>
      <c r="J30" s="59"/>
      <c r="K30" s="59"/>
      <c r="L30" s="59"/>
      <c r="M30" s="59"/>
      <c r="N30" s="59"/>
      <c r="O30" s="59"/>
    </row>
    <row r="31" spans="1:15" s="4" customFormat="1" ht="15" customHeight="1">
      <c r="A31" s="15"/>
      <c r="B31" s="15"/>
      <c r="C31" s="15"/>
      <c r="D31" s="15"/>
      <c r="E31" s="15"/>
      <c r="F31" s="15"/>
      <c r="G31" s="15"/>
      <c r="H31" s="15"/>
      <c r="I31" s="15"/>
      <c r="J31" s="15"/>
      <c r="K31" s="15"/>
      <c r="L31" s="15"/>
      <c r="M31" s="15"/>
      <c r="N31" s="15"/>
      <c r="O31" s="15"/>
    </row>
    <row r="32" spans="1:15" hidden="1">
      <c r="A32" s="68" t="s">
        <v>45</v>
      </c>
      <c r="B32" s="68" t="s">
        <v>32</v>
      </c>
      <c r="H32" s="84" t="s">
        <v>70</v>
      </c>
      <c r="I32" s="84" t="s">
        <v>68</v>
      </c>
    </row>
    <row r="33" spans="1:9" ht="409.6" hidden="1">
      <c r="A33" s="68" t="s">
        <v>44</v>
      </c>
      <c r="B33" s="69" t="s">
        <v>31</v>
      </c>
      <c r="H33" s="84" t="s">
        <v>69</v>
      </c>
      <c r="I33" s="85" t="s">
        <v>67</v>
      </c>
    </row>
    <row r="34" spans="1:9">
      <c r="H34" s="3"/>
    </row>
    <row r="35" spans="1:9" ht="15" customHeight="1"/>
  </sheetData>
  <mergeCells count="12">
    <mergeCell ref="A30:G30"/>
    <mergeCell ref="H30:O30"/>
    <mergeCell ref="H1:O1"/>
    <mergeCell ref="A1:G1"/>
    <mergeCell ref="A29:G29"/>
    <mergeCell ref="H29:O29"/>
    <mergeCell ref="F3:G3"/>
    <mergeCell ref="A2:G2"/>
    <mergeCell ref="M4:O4"/>
    <mergeCell ref="H2:O2"/>
    <mergeCell ref="A5:B6"/>
    <mergeCell ref="E4:G4"/>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workbookViewId="0">
      <selection sqref="A1:G1"/>
    </sheetView>
  </sheetViews>
  <sheetFormatPr defaultRowHeight="16.5"/>
  <cols>
    <col min="1" max="1" width="10.625" style="3" customWidth="1"/>
    <col min="2" max="2" width="23.625" style="3" customWidth="1"/>
    <col min="3" max="3" width="8.625" customWidth="1"/>
    <col min="4" max="4" width="9.125" customWidth="1"/>
    <col min="5" max="5" width="10.125" customWidth="1"/>
    <col min="6" max="6" width="11.125" customWidth="1"/>
    <col min="7" max="8" width="10.625" customWidth="1"/>
    <col min="9" max="9" width="11.125" customWidth="1"/>
    <col min="10" max="10" width="10.625" customWidth="1"/>
    <col min="11" max="13" width="10.125" customWidth="1"/>
    <col min="14" max="14" width="9.625" customWidth="1"/>
    <col min="15" max="15" width="11.125" customWidth="1"/>
  </cols>
  <sheetData>
    <row r="1" spans="1:15" ht="21.95" customHeight="1">
      <c r="A1" s="83" t="s">
        <v>147</v>
      </c>
      <c r="B1" s="44"/>
      <c r="C1" s="44"/>
      <c r="D1" s="44"/>
      <c r="E1" s="44"/>
      <c r="F1" s="44"/>
      <c r="G1" s="44"/>
      <c r="H1" s="81" t="s">
        <v>151</v>
      </c>
      <c r="I1" s="43"/>
      <c r="J1" s="43"/>
      <c r="K1" s="43"/>
      <c r="L1" s="43"/>
      <c r="M1" s="43"/>
      <c r="N1" s="43"/>
      <c r="O1" s="43"/>
    </row>
    <row r="2" spans="1:15" ht="18" customHeight="1">
      <c r="A2" s="82" t="s">
        <v>146</v>
      </c>
      <c r="B2" s="50"/>
      <c r="C2" s="50"/>
      <c r="D2" s="50"/>
      <c r="E2" s="50"/>
      <c r="F2" s="50"/>
      <c r="G2" s="50"/>
      <c r="H2" s="82" t="s">
        <v>150</v>
      </c>
      <c r="I2" s="53"/>
      <c r="J2" s="53"/>
      <c r="K2" s="53"/>
      <c r="L2" s="53"/>
      <c r="M2" s="53"/>
      <c r="N2" s="53"/>
      <c r="O2" s="53"/>
    </row>
    <row r="3" spans="1:15" ht="12.95" customHeight="1">
      <c r="A3" s="31"/>
      <c r="B3" s="31"/>
      <c r="C3" s="82" t="s">
        <v>64</v>
      </c>
      <c r="D3" s="65"/>
      <c r="E3" s="48"/>
      <c r="F3" s="48"/>
      <c r="G3" s="49"/>
      <c r="H3" s="29"/>
      <c r="I3" s="30"/>
      <c r="J3" s="30"/>
      <c r="K3" s="82" t="s">
        <v>149</v>
      </c>
      <c r="L3" s="60"/>
      <c r="M3" s="30"/>
      <c r="N3" s="30"/>
      <c r="O3" s="32"/>
    </row>
    <row r="4" spans="1:15" ht="12.95" customHeight="1" thickBot="1">
      <c r="A4" s="9"/>
      <c r="B4" s="9"/>
      <c r="C4" s="66"/>
      <c r="D4" s="67"/>
      <c r="E4" s="62" t="s">
        <v>19</v>
      </c>
      <c r="F4" s="62"/>
      <c r="G4" s="63"/>
      <c r="H4" s="1"/>
      <c r="I4" s="12"/>
      <c r="J4" s="12"/>
      <c r="K4" s="61"/>
      <c r="L4" s="104"/>
      <c r="M4" s="51" t="s">
        <v>20</v>
      </c>
      <c r="N4" s="52"/>
      <c r="O4" s="52"/>
    </row>
    <row r="5" spans="1:15" ht="15.95" customHeight="1">
      <c r="A5" s="54" t="s">
        <v>30</v>
      </c>
      <c r="B5" s="54"/>
      <c r="C5" s="38" t="s">
        <v>23</v>
      </c>
      <c r="D5" s="39" t="s">
        <v>24</v>
      </c>
      <c r="E5" s="39" t="s">
        <v>2</v>
      </c>
      <c r="F5" s="40" t="s">
        <v>3</v>
      </c>
      <c r="G5" s="39" t="s">
        <v>6</v>
      </c>
      <c r="H5" s="40" t="s">
        <v>7</v>
      </c>
      <c r="I5" s="39" t="s">
        <v>25</v>
      </c>
      <c r="J5" s="39" t="s">
        <v>1</v>
      </c>
      <c r="K5" s="39" t="s">
        <v>10</v>
      </c>
      <c r="L5" s="39" t="s">
        <v>8</v>
      </c>
      <c r="M5" s="39" t="s">
        <v>9</v>
      </c>
      <c r="N5" s="39" t="s">
        <v>26</v>
      </c>
      <c r="O5" s="41" t="s">
        <v>11</v>
      </c>
    </row>
    <row r="6" spans="1:15" ht="50.1" customHeight="1" thickBot="1">
      <c r="A6" s="64"/>
      <c r="B6" s="64"/>
      <c r="C6" s="28" t="s">
        <v>4</v>
      </c>
      <c r="D6" s="16" t="s">
        <v>0</v>
      </c>
      <c r="E6" s="16" t="s">
        <v>5</v>
      </c>
      <c r="F6" s="16" t="s">
        <v>22</v>
      </c>
      <c r="G6" s="16" t="s">
        <v>12</v>
      </c>
      <c r="H6" s="42" t="s">
        <v>13</v>
      </c>
      <c r="I6" s="16" t="s">
        <v>27</v>
      </c>
      <c r="J6" s="16" t="s">
        <v>14</v>
      </c>
      <c r="K6" s="16" t="s">
        <v>17</v>
      </c>
      <c r="L6" s="16" t="s">
        <v>15</v>
      </c>
      <c r="M6" s="16" t="s">
        <v>16</v>
      </c>
      <c r="N6" s="16" t="s">
        <v>28</v>
      </c>
      <c r="O6" s="35" t="s">
        <v>18</v>
      </c>
    </row>
    <row r="7" spans="1:15" ht="3" customHeight="1">
      <c r="A7" s="8"/>
      <c r="B7" s="8"/>
      <c r="C7" s="5"/>
      <c r="D7" s="13"/>
      <c r="E7" s="13"/>
      <c r="F7" s="19"/>
      <c r="G7" s="19"/>
      <c r="H7" s="18"/>
      <c r="I7" s="6"/>
      <c r="J7" s="24"/>
      <c r="K7" s="24"/>
      <c r="L7" s="24"/>
      <c r="M7" s="24"/>
      <c r="N7" s="24"/>
      <c r="O7" s="25"/>
    </row>
    <row r="8" spans="1:15" ht="15" customHeight="1">
      <c r="A8" s="90" t="s">
        <v>145</v>
      </c>
      <c r="B8" s="91" t="s">
        <v>74</v>
      </c>
      <c r="C8" s="92">
        <v>1143519</v>
      </c>
      <c r="D8" s="93">
        <v>206287152</v>
      </c>
      <c r="E8" s="94">
        <v>1684259974</v>
      </c>
      <c r="F8" s="95">
        <v>1066799064</v>
      </c>
      <c r="G8" s="95">
        <v>10918237</v>
      </c>
      <c r="H8" s="93">
        <v>648189910</v>
      </c>
      <c r="I8" s="100">
        <v>18988079</v>
      </c>
      <c r="J8" s="100">
        <v>166656374</v>
      </c>
      <c r="K8" s="100">
        <v>3308016</v>
      </c>
      <c r="L8" s="100">
        <v>3851584</v>
      </c>
      <c r="M8" s="101">
        <v>0</v>
      </c>
      <c r="N8" s="100">
        <v>826660</v>
      </c>
      <c r="O8" s="102">
        <v>71470326</v>
      </c>
    </row>
    <row r="9" spans="1:15" ht="12.95" customHeight="1">
      <c r="A9" s="90" t="s">
        <v>75</v>
      </c>
      <c r="B9" s="91" t="s">
        <v>76</v>
      </c>
      <c r="C9" s="92">
        <v>660966</v>
      </c>
      <c r="D9" s="93">
        <v>46143532</v>
      </c>
      <c r="E9" s="94">
        <v>954881429</v>
      </c>
      <c r="F9" s="95">
        <v>679828145</v>
      </c>
      <c r="G9" s="95">
        <v>8848582</v>
      </c>
      <c r="H9" s="93">
        <v>283249076</v>
      </c>
      <c r="I9" s="100">
        <v>4853821</v>
      </c>
      <c r="J9" s="100">
        <v>60951124</v>
      </c>
      <c r="K9" s="100">
        <v>2380651</v>
      </c>
      <c r="L9" s="100">
        <v>2810328</v>
      </c>
      <c r="M9" s="101">
        <v>0</v>
      </c>
      <c r="N9" s="100">
        <v>591013</v>
      </c>
      <c r="O9" s="102">
        <v>55167728</v>
      </c>
    </row>
    <row r="10" spans="1:15" ht="12.95" customHeight="1">
      <c r="A10" s="90" t="s">
        <v>77</v>
      </c>
      <c r="B10" s="91" t="s">
        <v>78</v>
      </c>
      <c r="C10" s="96">
        <v>0</v>
      </c>
      <c r="D10" s="97">
        <v>0</v>
      </c>
      <c r="E10" s="98">
        <v>0</v>
      </c>
      <c r="F10" s="99">
        <v>0</v>
      </c>
      <c r="G10" s="99">
        <v>0</v>
      </c>
      <c r="H10" s="97">
        <v>0</v>
      </c>
      <c r="I10" s="101">
        <v>0</v>
      </c>
      <c r="J10" s="101">
        <v>0</v>
      </c>
      <c r="K10" s="101">
        <v>0</v>
      </c>
      <c r="L10" s="101">
        <v>0</v>
      </c>
      <c r="M10" s="101">
        <v>0</v>
      </c>
      <c r="N10" s="101">
        <v>0</v>
      </c>
      <c r="O10" s="103">
        <v>0</v>
      </c>
    </row>
    <row r="11" spans="1:15" ht="12.95" customHeight="1">
      <c r="A11" s="90" t="s">
        <v>79</v>
      </c>
      <c r="B11" s="91" t="s">
        <v>80</v>
      </c>
      <c r="C11" s="92">
        <v>2799</v>
      </c>
      <c r="D11" s="97">
        <v>0</v>
      </c>
      <c r="E11" s="94">
        <v>368740</v>
      </c>
      <c r="F11" s="95">
        <v>266423</v>
      </c>
      <c r="G11" s="95">
        <v>10</v>
      </c>
      <c r="H11" s="93">
        <v>123422</v>
      </c>
      <c r="I11" s="100">
        <v>3660</v>
      </c>
      <c r="J11" s="100">
        <v>44886</v>
      </c>
      <c r="K11" s="100">
        <v>933</v>
      </c>
      <c r="L11" s="100">
        <v>66</v>
      </c>
      <c r="M11" s="101">
        <v>0</v>
      </c>
      <c r="N11" s="100">
        <v>131</v>
      </c>
      <c r="O11" s="102">
        <v>43751</v>
      </c>
    </row>
    <row r="12" spans="1:15" ht="12.95" customHeight="1">
      <c r="A12" s="90" t="s">
        <v>81</v>
      </c>
      <c r="B12" s="91" t="s">
        <v>82</v>
      </c>
      <c r="C12" s="92">
        <v>174</v>
      </c>
      <c r="D12" s="93">
        <v>35</v>
      </c>
      <c r="E12" s="94">
        <v>75802</v>
      </c>
      <c r="F12" s="95">
        <v>57076</v>
      </c>
      <c r="G12" s="99">
        <v>0</v>
      </c>
      <c r="H12" s="93">
        <v>18812</v>
      </c>
      <c r="I12" s="100">
        <v>1053</v>
      </c>
      <c r="J12" s="100">
        <v>6473</v>
      </c>
      <c r="K12" s="100">
        <v>235</v>
      </c>
      <c r="L12" s="101">
        <v>0</v>
      </c>
      <c r="M12" s="101">
        <v>0</v>
      </c>
      <c r="N12" s="101">
        <v>0</v>
      </c>
      <c r="O12" s="102">
        <v>6238</v>
      </c>
    </row>
    <row r="13" spans="1:15" ht="12.95" customHeight="1">
      <c r="A13" s="90" t="s">
        <v>83</v>
      </c>
      <c r="B13" s="91" t="s">
        <v>84</v>
      </c>
      <c r="C13" s="92">
        <v>6027</v>
      </c>
      <c r="D13" s="93">
        <v>574814</v>
      </c>
      <c r="E13" s="94">
        <v>12335015</v>
      </c>
      <c r="F13" s="95">
        <v>7319655</v>
      </c>
      <c r="G13" s="95">
        <v>1070440</v>
      </c>
      <c r="H13" s="93">
        <v>5178651</v>
      </c>
      <c r="I13" s="100">
        <v>208369</v>
      </c>
      <c r="J13" s="100">
        <v>1474744</v>
      </c>
      <c r="K13" s="100">
        <v>66756</v>
      </c>
      <c r="L13" s="100">
        <v>305225</v>
      </c>
      <c r="M13" s="101">
        <v>0</v>
      </c>
      <c r="N13" s="100">
        <v>18056</v>
      </c>
      <c r="O13" s="102">
        <v>1084696</v>
      </c>
    </row>
    <row r="14" spans="1:15" ht="12.95" customHeight="1">
      <c r="A14" s="90" t="s">
        <v>85</v>
      </c>
      <c r="B14" s="91" t="s">
        <v>86</v>
      </c>
      <c r="C14" s="92">
        <v>353</v>
      </c>
      <c r="D14" s="93">
        <v>462139</v>
      </c>
      <c r="E14" s="94">
        <v>16390821</v>
      </c>
      <c r="F14" s="95">
        <v>5953841</v>
      </c>
      <c r="G14" s="99">
        <v>0</v>
      </c>
      <c r="H14" s="93">
        <v>10518817</v>
      </c>
      <c r="I14" s="100">
        <v>593149</v>
      </c>
      <c r="J14" s="100">
        <v>3153453</v>
      </c>
      <c r="K14" s="100">
        <v>156463</v>
      </c>
      <c r="L14" s="101">
        <v>0</v>
      </c>
      <c r="M14" s="101">
        <v>0</v>
      </c>
      <c r="N14" s="100">
        <v>372</v>
      </c>
      <c r="O14" s="102">
        <v>2996617</v>
      </c>
    </row>
    <row r="15" spans="1:15" ht="12.95" customHeight="1">
      <c r="A15" s="90" t="s">
        <v>87</v>
      </c>
      <c r="B15" s="91" t="s">
        <v>88</v>
      </c>
      <c r="C15" s="92">
        <v>22455</v>
      </c>
      <c r="D15" s="93">
        <v>5869315</v>
      </c>
      <c r="E15" s="94">
        <v>19492784</v>
      </c>
      <c r="F15" s="95">
        <v>13685372</v>
      </c>
      <c r="G15" s="95">
        <v>20301</v>
      </c>
      <c r="H15" s="93">
        <v>7275955</v>
      </c>
      <c r="I15" s="100">
        <v>250533</v>
      </c>
      <c r="J15" s="100">
        <v>1957689</v>
      </c>
      <c r="K15" s="100">
        <v>76912</v>
      </c>
      <c r="L15" s="100">
        <v>19769</v>
      </c>
      <c r="M15" s="101">
        <v>0</v>
      </c>
      <c r="N15" s="100">
        <v>1056</v>
      </c>
      <c r="O15" s="102">
        <v>1859899</v>
      </c>
    </row>
    <row r="16" spans="1:15" ht="12.95" customHeight="1">
      <c r="A16" s="90" t="s">
        <v>89</v>
      </c>
      <c r="B16" s="91" t="s">
        <v>90</v>
      </c>
      <c r="C16" s="92">
        <v>145816</v>
      </c>
      <c r="D16" s="93">
        <v>25511538</v>
      </c>
      <c r="E16" s="94">
        <v>121970227</v>
      </c>
      <c r="F16" s="95">
        <v>85074955</v>
      </c>
      <c r="G16" s="95">
        <v>906165</v>
      </c>
      <c r="H16" s="93">
        <v>39079532</v>
      </c>
      <c r="I16" s="100">
        <v>1322781</v>
      </c>
      <c r="J16" s="100">
        <v>10335633</v>
      </c>
      <c r="K16" s="100">
        <v>434331</v>
      </c>
      <c r="L16" s="100">
        <v>309590</v>
      </c>
      <c r="M16" s="101">
        <v>0</v>
      </c>
      <c r="N16" s="100">
        <v>42611</v>
      </c>
      <c r="O16" s="102">
        <v>9548811</v>
      </c>
    </row>
    <row r="17" spans="1:15" ht="12.95" customHeight="1">
      <c r="A17" s="90" t="s">
        <v>91</v>
      </c>
      <c r="B17" s="91" t="s">
        <v>92</v>
      </c>
      <c r="C17" s="92">
        <v>3197</v>
      </c>
      <c r="D17" s="93">
        <v>925199</v>
      </c>
      <c r="E17" s="94">
        <v>8347402</v>
      </c>
      <c r="F17" s="95">
        <v>8359962</v>
      </c>
      <c r="G17" s="99">
        <v>0</v>
      </c>
      <c r="H17" s="93">
        <v>0</v>
      </c>
      <c r="I17" s="101">
        <v>0</v>
      </c>
      <c r="J17" s="101">
        <v>0</v>
      </c>
      <c r="K17" s="101">
        <v>0</v>
      </c>
      <c r="L17" s="101">
        <v>0</v>
      </c>
      <c r="M17" s="101">
        <v>0</v>
      </c>
      <c r="N17" s="101">
        <v>0</v>
      </c>
      <c r="O17" s="103">
        <v>0</v>
      </c>
    </row>
    <row r="18" spans="1:15" ht="12.95" customHeight="1">
      <c r="A18" s="90" t="s">
        <v>93</v>
      </c>
      <c r="B18" s="91" t="s">
        <v>94</v>
      </c>
      <c r="C18" s="92">
        <v>43459</v>
      </c>
      <c r="D18" s="93">
        <v>9057820</v>
      </c>
      <c r="E18" s="94">
        <v>101960206</v>
      </c>
      <c r="F18" s="95">
        <v>52521121</v>
      </c>
      <c r="G18" s="99">
        <v>0</v>
      </c>
      <c r="H18" s="93">
        <v>51091414</v>
      </c>
      <c r="I18" s="100">
        <v>1918995</v>
      </c>
      <c r="J18" s="100">
        <v>14318284</v>
      </c>
      <c r="K18" s="100">
        <v>99993</v>
      </c>
      <c r="L18" s="100">
        <v>129824</v>
      </c>
      <c r="M18" s="101">
        <v>0</v>
      </c>
      <c r="N18" s="100">
        <v>17838</v>
      </c>
      <c r="O18" s="103">
        <v>0</v>
      </c>
    </row>
    <row r="19" spans="1:15" ht="12.95" customHeight="1">
      <c r="A19" s="90" t="s">
        <v>95</v>
      </c>
      <c r="B19" s="91" t="s">
        <v>96</v>
      </c>
      <c r="C19" s="92">
        <v>10319</v>
      </c>
      <c r="D19" s="93">
        <v>669103</v>
      </c>
      <c r="E19" s="94">
        <v>32865714</v>
      </c>
      <c r="F19" s="95">
        <v>15240748</v>
      </c>
      <c r="G19" s="99">
        <v>0</v>
      </c>
      <c r="H19" s="93">
        <v>17921736</v>
      </c>
      <c r="I19" s="100">
        <v>891178</v>
      </c>
      <c r="J19" s="100">
        <v>5346430</v>
      </c>
      <c r="K19" s="100">
        <v>7219</v>
      </c>
      <c r="L19" s="101">
        <v>0</v>
      </c>
      <c r="M19" s="101">
        <v>0</v>
      </c>
      <c r="N19" s="101">
        <v>0</v>
      </c>
      <c r="O19" s="103">
        <v>0</v>
      </c>
    </row>
    <row r="20" spans="1:15" ht="12.95" customHeight="1">
      <c r="A20" s="90" t="s">
        <v>97</v>
      </c>
      <c r="B20" s="91" t="s">
        <v>98</v>
      </c>
      <c r="C20" s="92">
        <v>182</v>
      </c>
      <c r="D20" s="93">
        <v>73040</v>
      </c>
      <c r="E20" s="94">
        <v>3239697</v>
      </c>
      <c r="F20" s="95">
        <v>223679</v>
      </c>
      <c r="G20" s="99">
        <v>0</v>
      </c>
      <c r="H20" s="93">
        <v>3016144</v>
      </c>
      <c r="I20" s="100">
        <v>212209</v>
      </c>
      <c r="J20" s="100">
        <v>969165</v>
      </c>
      <c r="K20" s="101">
        <v>0</v>
      </c>
      <c r="L20" s="101">
        <v>0</v>
      </c>
      <c r="M20" s="101">
        <v>0</v>
      </c>
      <c r="N20" s="100">
        <v>6402</v>
      </c>
      <c r="O20" s="103">
        <v>0</v>
      </c>
    </row>
    <row r="21" spans="1:15" ht="12.95" customHeight="1">
      <c r="A21" s="90" t="s">
        <v>99</v>
      </c>
      <c r="B21" s="91" t="s">
        <v>100</v>
      </c>
      <c r="C21" s="92">
        <v>27</v>
      </c>
      <c r="D21" s="93">
        <v>47627</v>
      </c>
      <c r="E21" s="94">
        <v>69736</v>
      </c>
      <c r="F21" s="95">
        <v>31038</v>
      </c>
      <c r="G21" s="99">
        <v>0</v>
      </c>
      <c r="H21" s="93">
        <v>38698</v>
      </c>
      <c r="I21" s="100">
        <v>1429</v>
      </c>
      <c r="J21" s="100">
        <v>11105</v>
      </c>
      <c r="K21" s="100">
        <v>112</v>
      </c>
      <c r="L21" s="101">
        <v>0</v>
      </c>
      <c r="M21" s="101">
        <v>0</v>
      </c>
      <c r="N21" s="101">
        <v>0</v>
      </c>
      <c r="O21" s="103">
        <v>0</v>
      </c>
    </row>
    <row r="22" spans="1:15" ht="12.95" customHeight="1">
      <c r="A22" s="90" t="s">
        <v>101</v>
      </c>
      <c r="B22" s="91" t="s">
        <v>102</v>
      </c>
      <c r="C22" s="96">
        <v>0</v>
      </c>
      <c r="D22" s="97">
        <v>0</v>
      </c>
      <c r="E22" s="98">
        <v>0</v>
      </c>
      <c r="F22" s="99">
        <v>0</v>
      </c>
      <c r="G22" s="99">
        <v>0</v>
      </c>
      <c r="H22" s="97">
        <v>0</v>
      </c>
      <c r="I22" s="101">
        <v>0</v>
      </c>
      <c r="J22" s="101">
        <v>0</v>
      </c>
      <c r="K22" s="101">
        <v>0</v>
      </c>
      <c r="L22" s="101">
        <v>0</v>
      </c>
      <c r="M22" s="101">
        <v>0</v>
      </c>
      <c r="N22" s="101">
        <v>0</v>
      </c>
      <c r="O22" s="103">
        <v>0</v>
      </c>
    </row>
    <row r="23" spans="1:15" ht="12.95" customHeight="1">
      <c r="A23" s="90" t="s">
        <v>103</v>
      </c>
      <c r="B23" s="91" t="s">
        <v>104</v>
      </c>
      <c r="C23" s="92">
        <v>4204</v>
      </c>
      <c r="D23" s="93">
        <v>740130</v>
      </c>
      <c r="E23" s="94">
        <v>5867969</v>
      </c>
      <c r="F23" s="95">
        <v>2466182</v>
      </c>
      <c r="G23" s="99">
        <v>0</v>
      </c>
      <c r="H23" s="93">
        <v>3485570</v>
      </c>
      <c r="I23" s="100">
        <v>134496</v>
      </c>
      <c r="J23" s="100">
        <v>1069705</v>
      </c>
      <c r="K23" s="100">
        <v>1328</v>
      </c>
      <c r="L23" s="100">
        <v>1023</v>
      </c>
      <c r="M23" s="101">
        <v>0</v>
      </c>
      <c r="N23" s="101">
        <v>0</v>
      </c>
      <c r="O23" s="103">
        <v>0</v>
      </c>
    </row>
    <row r="24" spans="1:15" ht="12.95" customHeight="1">
      <c r="A24" s="90" t="s">
        <v>105</v>
      </c>
      <c r="B24" s="91" t="s">
        <v>106</v>
      </c>
      <c r="C24" s="92">
        <v>72188</v>
      </c>
      <c r="D24" s="93">
        <v>51859271</v>
      </c>
      <c r="E24" s="94">
        <v>91322773</v>
      </c>
      <c r="F24" s="95">
        <v>58822515</v>
      </c>
      <c r="G24" s="99">
        <v>0</v>
      </c>
      <c r="H24" s="93">
        <v>36043607</v>
      </c>
      <c r="I24" s="100">
        <v>816867</v>
      </c>
      <c r="J24" s="100">
        <v>9389619</v>
      </c>
      <c r="K24" s="100">
        <v>604</v>
      </c>
      <c r="L24" s="100">
        <v>44459</v>
      </c>
      <c r="M24" s="101">
        <v>0</v>
      </c>
      <c r="N24" s="101">
        <v>0</v>
      </c>
      <c r="O24" s="103">
        <v>0</v>
      </c>
    </row>
    <row r="25" spans="1:15" ht="12.95" customHeight="1">
      <c r="A25" s="90" t="s">
        <v>107</v>
      </c>
      <c r="B25" s="91" t="s">
        <v>108</v>
      </c>
      <c r="C25" s="92">
        <v>36872</v>
      </c>
      <c r="D25" s="93">
        <v>52714487</v>
      </c>
      <c r="E25" s="94">
        <v>86067167</v>
      </c>
      <c r="F25" s="95">
        <v>53336877</v>
      </c>
      <c r="G25" s="99">
        <v>0</v>
      </c>
      <c r="H25" s="93">
        <v>37334230</v>
      </c>
      <c r="I25" s="100">
        <v>1190279</v>
      </c>
      <c r="J25" s="100">
        <v>10027779</v>
      </c>
      <c r="K25" s="100">
        <v>301</v>
      </c>
      <c r="L25" s="100">
        <v>113419</v>
      </c>
      <c r="M25" s="101">
        <v>0</v>
      </c>
      <c r="N25" s="101">
        <v>0</v>
      </c>
      <c r="O25" s="103">
        <v>0</v>
      </c>
    </row>
    <row r="26" spans="1:15" ht="12.95" customHeight="1">
      <c r="A26" s="90" t="s">
        <v>109</v>
      </c>
      <c r="B26" s="91" t="s">
        <v>110</v>
      </c>
      <c r="C26" s="92">
        <v>911</v>
      </c>
      <c r="D26" s="93">
        <v>501323</v>
      </c>
      <c r="E26" s="94">
        <v>878548</v>
      </c>
      <c r="F26" s="95">
        <v>536382</v>
      </c>
      <c r="G26" s="99">
        <v>0</v>
      </c>
      <c r="H26" s="93">
        <v>373390</v>
      </c>
      <c r="I26" s="100">
        <v>10166</v>
      </c>
      <c r="J26" s="100">
        <v>102952</v>
      </c>
      <c r="K26" s="100">
        <v>1</v>
      </c>
      <c r="L26" s="101">
        <v>0</v>
      </c>
      <c r="M26" s="101">
        <v>0</v>
      </c>
      <c r="N26" s="101">
        <v>0</v>
      </c>
      <c r="O26" s="103">
        <v>0</v>
      </c>
    </row>
    <row r="27" spans="1:15" ht="12.95" customHeight="1">
      <c r="A27" s="90" t="s">
        <v>111</v>
      </c>
      <c r="B27" s="91" t="s">
        <v>112</v>
      </c>
      <c r="C27" s="92">
        <v>1037</v>
      </c>
      <c r="D27" s="93">
        <v>5419</v>
      </c>
      <c r="E27" s="94">
        <v>245060</v>
      </c>
      <c r="F27" s="95">
        <v>159189</v>
      </c>
      <c r="G27" s="99">
        <v>0</v>
      </c>
      <c r="H27" s="93">
        <v>99406</v>
      </c>
      <c r="I27" s="100">
        <v>1850</v>
      </c>
      <c r="J27" s="100">
        <v>24363</v>
      </c>
      <c r="K27" s="101">
        <v>0</v>
      </c>
      <c r="L27" s="100">
        <v>3</v>
      </c>
      <c r="M27" s="101">
        <v>0</v>
      </c>
      <c r="N27" s="100">
        <v>4</v>
      </c>
      <c r="O27" s="103">
        <v>0</v>
      </c>
    </row>
    <row r="28" spans="1:15" ht="12.95" customHeight="1">
      <c r="A28" s="90" t="s">
        <v>113</v>
      </c>
      <c r="B28" s="91" t="s">
        <v>114</v>
      </c>
      <c r="C28" s="92">
        <v>678</v>
      </c>
      <c r="D28" s="93">
        <v>496506</v>
      </c>
      <c r="E28" s="94">
        <v>461859</v>
      </c>
      <c r="F28" s="95">
        <v>344419</v>
      </c>
      <c r="G28" s="99">
        <v>0</v>
      </c>
      <c r="H28" s="93">
        <v>179560</v>
      </c>
      <c r="I28" s="100">
        <v>5270</v>
      </c>
      <c r="J28" s="100">
        <v>47442</v>
      </c>
      <c r="K28" s="101">
        <v>0</v>
      </c>
      <c r="L28" s="100">
        <v>1249</v>
      </c>
      <c r="M28" s="101">
        <v>0</v>
      </c>
      <c r="N28" s="101">
        <v>0</v>
      </c>
      <c r="O28" s="103">
        <v>0</v>
      </c>
    </row>
    <row r="29" spans="1:15" ht="24.95" customHeight="1">
      <c r="A29" s="90" t="s">
        <v>115</v>
      </c>
      <c r="B29" s="91" t="s">
        <v>116</v>
      </c>
      <c r="C29" s="92">
        <v>18</v>
      </c>
      <c r="D29" s="93">
        <v>593</v>
      </c>
      <c r="E29" s="94">
        <v>20531</v>
      </c>
      <c r="F29" s="95">
        <v>6318</v>
      </c>
      <c r="G29" s="99">
        <v>0</v>
      </c>
      <c r="H29" s="93">
        <v>14407</v>
      </c>
      <c r="I29" s="100">
        <v>427</v>
      </c>
      <c r="J29" s="100">
        <v>3645</v>
      </c>
      <c r="K29" s="100">
        <v>34</v>
      </c>
      <c r="L29" s="101">
        <v>0</v>
      </c>
      <c r="M29" s="101">
        <v>0</v>
      </c>
      <c r="N29" s="100">
        <v>773</v>
      </c>
      <c r="O29" s="102">
        <v>2838</v>
      </c>
    </row>
    <row r="30" spans="1:15" ht="24.95" customHeight="1">
      <c r="A30" s="90" t="s">
        <v>117</v>
      </c>
      <c r="B30" s="91" t="s">
        <v>118</v>
      </c>
      <c r="C30" s="92">
        <v>276</v>
      </c>
      <c r="D30" s="93">
        <v>46642</v>
      </c>
      <c r="E30" s="94">
        <v>891379</v>
      </c>
      <c r="F30" s="95">
        <v>319706</v>
      </c>
      <c r="G30" s="99">
        <v>0</v>
      </c>
      <c r="H30" s="93">
        <v>572088</v>
      </c>
      <c r="I30" s="100">
        <v>16962</v>
      </c>
      <c r="J30" s="100">
        <v>153923</v>
      </c>
      <c r="K30" s="100">
        <v>7427</v>
      </c>
      <c r="L30" s="101">
        <v>0</v>
      </c>
      <c r="M30" s="101">
        <v>0</v>
      </c>
      <c r="N30" s="100">
        <v>46177</v>
      </c>
      <c r="O30" s="102">
        <v>100319</v>
      </c>
    </row>
    <row r="31" spans="1:15" ht="24.95" customHeight="1">
      <c r="A31" s="90" t="s">
        <v>119</v>
      </c>
      <c r="B31" s="91" t="s">
        <v>120</v>
      </c>
      <c r="C31" s="92">
        <v>431</v>
      </c>
      <c r="D31" s="93">
        <v>89195</v>
      </c>
      <c r="E31" s="94">
        <v>78180</v>
      </c>
      <c r="F31" s="95">
        <v>64430</v>
      </c>
      <c r="G31" s="99">
        <v>0</v>
      </c>
      <c r="H31" s="93">
        <v>14331</v>
      </c>
      <c r="I31" s="100">
        <v>5</v>
      </c>
      <c r="J31" s="100">
        <v>2906</v>
      </c>
      <c r="K31" s="100">
        <v>13</v>
      </c>
      <c r="L31" s="101">
        <v>0</v>
      </c>
      <c r="M31" s="101">
        <v>0</v>
      </c>
      <c r="N31" s="100">
        <v>1453</v>
      </c>
      <c r="O31" s="102">
        <v>1436</v>
      </c>
    </row>
    <row r="32" spans="1:15" ht="12.95" customHeight="1">
      <c r="A32" s="90" t="s">
        <v>121</v>
      </c>
      <c r="B32" s="91" t="s">
        <v>122</v>
      </c>
      <c r="C32" s="92">
        <v>546</v>
      </c>
      <c r="D32" s="93">
        <v>265907</v>
      </c>
      <c r="E32" s="94">
        <v>261594</v>
      </c>
      <c r="F32" s="95">
        <v>69711</v>
      </c>
      <c r="G32" s="99">
        <v>0</v>
      </c>
      <c r="H32" s="93">
        <v>192007</v>
      </c>
      <c r="I32" s="100">
        <v>9850</v>
      </c>
      <c r="J32" s="100">
        <v>57922</v>
      </c>
      <c r="K32" s="100">
        <v>38</v>
      </c>
      <c r="L32" s="101">
        <v>0</v>
      </c>
      <c r="M32" s="101">
        <v>0</v>
      </c>
      <c r="N32" s="100">
        <v>57750</v>
      </c>
      <c r="O32" s="103">
        <v>0</v>
      </c>
    </row>
    <row r="33" spans="1:15" ht="12.95" customHeight="1">
      <c r="A33" s="90" t="s">
        <v>123</v>
      </c>
      <c r="B33" s="91" t="s">
        <v>124</v>
      </c>
      <c r="C33" s="92">
        <v>5182</v>
      </c>
      <c r="D33" s="93">
        <v>1077902</v>
      </c>
      <c r="E33" s="94">
        <v>7368469</v>
      </c>
      <c r="F33" s="95">
        <v>5716614</v>
      </c>
      <c r="G33" s="95">
        <v>12119</v>
      </c>
      <c r="H33" s="93">
        <v>1934199</v>
      </c>
      <c r="I33" s="100">
        <v>56676</v>
      </c>
      <c r="J33" s="100">
        <v>492268</v>
      </c>
      <c r="K33" s="100">
        <v>18790</v>
      </c>
      <c r="L33" s="100">
        <v>14924</v>
      </c>
      <c r="M33" s="101">
        <v>0</v>
      </c>
      <c r="N33" s="100">
        <v>2921</v>
      </c>
      <c r="O33" s="102">
        <v>455623</v>
      </c>
    </row>
    <row r="34" spans="1:15" ht="12.95" customHeight="1">
      <c r="A34" s="90" t="s">
        <v>125</v>
      </c>
      <c r="B34" s="91" t="s">
        <v>126</v>
      </c>
      <c r="C34" s="92">
        <v>6535</v>
      </c>
      <c r="D34" s="97">
        <v>0</v>
      </c>
      <c r="E34" s="94">
        <v>895826</v>
      </c>
      <c r="F34" s="95">
        <v>640182</v>
      </c>
      <c r="G34" s="95">
        <v>2805</v>
      </c>
      <c r="H34" s="93">
        <v>291736</v>
      </c>
      <c r="I34" s="100">
        <v>12775</v>
      </c>
      <c r="J34" s="100">
        <v>89919</v>
      </c>
      <c r="K34" s="100">
        <v>2708</v>
      </c>
      <c r="L34" s="100">
        <v>1109</v>
      </c>
      <c r="M34" s="101">
        <v>0</v>
      </c>
      <c r="N34" s="100">
        <v>67</v>
      </c>
      <c r="O34" s="102">
        <v>86000</v>
      </c>
    </row>
    <row r="35" spans="1:15" ht="12.95" customHeight="1">
      <c r="A35" s="90" t="s">
        <v>127</v>
      </c>
      <c r="B35" s="91" t="s">
        <v>128</v>
      </c>
      <c r="C35" s="92">
        <v>17910</v>
      </c>
      <c r="D35" s="93">
        <v>3145939</v>
      </c>
      <c r="E35" s="94">
        <v>21785000</v>
      </c>
      <c r="F35" s="95">
        <v>11427948</v>
      </c>
      <c r="G35" s="99">
        <v>0</v>
      </c>
      <c r="H35" s="93">
        <v>14787702</v>
      </c>
      <c r="I35" s="100">
        <v>789998</v>
      </c>
      <c r="J35" s="100">
        <v>4681650</v>
      </c>
      <c r="K35" s="100">
        <v>1557</v>
      </c>
      <c r="L35" s="100">
        <v>114</v>
      </c>
      <c r="M35" s="101">
        <v>0</v>
      </c>
      <c r="N35" s="101">
        <v>0</v>
      </c>
      <c r="O35" s="103">
        <v>0</v>
      </c>
    </row>
    <row r="36" spans="1:15" ht="24.95" customHeight="1">
      <c r="A36" s="90" t="s">
        <v>129</v>
      </c>
      <c r="B36" s="91" t="s">
        <v>130</v>
      </c>
      <c r="C36" s="92">
        <v>81716</v>
      </c>
      <c r="D36" s="93">
        <v>2167587</v>
      </c>
      <c r="E36" s="94">
        <v>87843368</v>
      </c>
      <c r="F36" s="95">
        <v>34620578</v>
      </c>
      <c r="G36" s="95">
        <v>7</v>
      </c>
      <c r="H36" s="93">
        <v>54674411</v>
      </c>
      <c r="I36" s="100">
        <v>2632845</v>
      </c>
      <c r="J36" s="100">
        <v>16380324</v>
      </c>
      <c r="K36" s="100">
        <v>12940</v>
      </c>
      <c r="L36" s="100">
        <v>111</v>
      </c>
      <c r="M36" s="101">
        <v>0</v>
      </c>
      <c r="N36" s="101">
        <v>0</v>
      </c>
      <c r="O36" s="103">
        <v>0</v>
      </c>
    </row>
    <row r="37" spans="1:15" ht="12.95" customHeight="1">
      <c r="A37" s="90" t="s">
        <v>131</v>
      </c>
      <c r="B37" s="91" t="s">
        <v>132</v>
      </c>
      <c r="C37" s="92">
        <v>508</v>
      </c>
      <c r="D37" s="93">
        <v>6016</v>
      </c>
      <c r="E37" s="94">
        <v>951717</v>
      </c>
      <c r="F37" s="95">
        <v>545923</v>
      </c>
      <c r="G37" s="99">
        <v>0</v>
      </c>
      <c r="H37" s="93">
        <v>409457</v>
      </c>
      <c r="I37" s="100">
        <v>24074</v>
      </c>
      <c r="J37" s="100">
        <v>119448</v>
      </c>
      <c r="K37" s="100">
        <v>402</v>
      </c>
      <c r="L37" s="101">
        <v>0</v>
      </c>
      <c r="M37" s="101">
        <v>0</v>
      </c>
      <c r="N37" s="101">
        <v>0</v>
      </c>
      <c r="O37" s="103">
        <v>0</v>
      </c>
    </row>
    <row r="38" spans="1:15" ht="12.95" customHeight="1">
      <c r="A38" s="90" t="s">
        <v>133</v>
      </c>
      <c r="B38" s="91" t="s">
        <v>134</v>
      </c>
      <c r="C38" s="92">
        <v>100</v>
      </c>
      <c r="D38" s="93">
        <v>1217</v>
      </c>
      <c r="E38" s="94">
        <v>367023</v>
      </c>
      <c r="F38" s="95">
        <v>97064</v>
      </c>
      <c r="G38" s="99">
        <v>0</v>
      </c>
      <c r="H38" s="93">
        <v>270076</v>
      </c>
      <c r="I38" s="100">
        <v>13324</v>
      </c>
      <c r="J38" s="100">
        <v>76052</v>
      </c>
      <c r="K38" s="100">
        <v>3618</v>
      </c>
      <c r="L38" s="100">
        <v>239</v>
      </c>
      <c r="M38" s="101">
        <v>0</v>
      </c>
      <c r="N38" s="100">
        <v>30182</v>
      </c>
      <c r="O38" s="102">
        <v>42014</v>
      </c>
    </row>
    <row r="39" spans="1:15" ht="12.95" customHeight="1">
      <c r="A39" s="90" t="s">
        <v>135</v>
      </c>
      <c r="B39" s="91" t="s">
        <v>136</v>
      </c>
      <c r="C39" s="92">
        <v>138</v>
      </c>
      <c r="D39" s="93">
        <v>51</v>
      </c>
      <c r="E39" s="94">
        <v>18275</v>
      </c>
      <c r="F39" s="95">
        <v>11513</v>
      </c>
      <c r="G39" s="99">
        <v>0</v>
      </c>
      <c r="H39" s="93">
        <v>6819</v>
      </c>
      <c r="I39" s="100">
        <v>178</v>
      </c>
      <c r="J39" s="100">
        <v>1719</v>
      </c>
      <c r="K39" s="100">
        <v>86</v>
      </c>
      <c r="L39" s="100">
        <v>160</v>
      </c>
      <c r="M39" s="101">
        <v>0</v>
      </c>
      <c r="N39" s="100">
        <v>527</v>
      </c>
      <c r="O39" s="102">
        <v>944</v>
      </c>
    </row>
    <row r="40" spans="1:15" ht="12.95" customHeight="1">
      <c r="A40" s="90" t="s">
        <v>137</v>
      </c>
      <c r="B40" s="91" t="s">
        <v>138</v>
      </c>
      <c r="C40" s="92">
        <v>265</v>
      </c>
      <c r="D40" s="93">
        <v>50312</v>
      </c>
      <c r="E40" s="94">
        <v>338297</v>
      </c>
      <c r="F40" s="95">
        <v>338221</v>
      </c>
      <c r="G40" s="99">
        <v>0</v>
      </c>
      <c r="H40" s="93">
        <v>440</v>
      </c>
      <c r="I40" s="100">
        <v>1</v>
      </c>
      <c r="J40" s="100">
        <v>90</v>
      </c>
      <c r="K40" s="100">
        <v>0</v>
      </c>
      <c r="L40" s="101">
        <v>0</v>
      </c>
      <c r="M40" s="101">
        <v>0</v>
      </c>
      <c r="N40" s="101">
        <v>0</v>
      </c>
      <c r="O40" s="102">
        <v>90</v>
      </c>
    </row>
    <row r="41" spans="1:15" ht="12.95" customHeight="1">
      <c r="A41" s="90" t="s">
        <v>139</v>
      </c>
      <c r="B41" s="91" t="s">
        <v>140</v>
      </c>
      <c r="C41" s="92">
        <v>116</v>
      </c>
      <c r="D41" s="93">
        <v>2502</v>
      </c>
      <c r="E41" s="94">
        <v>276416</v>
      </c>
      <c r="F41" s="95">
        <v>142436</v>
      </c>
      <c r="G41" s="99">
        <v>0</v>
      </c>
      <c r="H41" s="93">
        <v>133980</v>
      </c>
      <c r="I41" s="101">
        <v>0</v>
      </c>
      <c r="J41" s="100">
        <v>13398</v>
      </c>
      <c r="K41" s="100">
        <v>660</v>
      </c>
      <c r="L41" s="101">
        <v>0</v>
      </c>
      <c r="M41" s="101">
        <v>0</v>
      </c>
      <c r="N41" s="100">
        <v>105</v>
      </c>
      <c r="O41" s="102">
        <v>12633</v>
      </c>
    </row>
    <row r="42" spans="1:15" ht="12.95" customHeight="1">
      <c r="A42" s="90" t="s">
        <v>141</v>
      </c>
      <c r="B42" s="91" t="s">
        <v>142</v>
      </c>
      <c r="C42" s="92">
        <v>7129</v>
      </c>
      <c r="D42" s="93">
        <v>2723726</v>
      </c>
      <c r="E42" s="94">
        <v>93708377</v>
      </c>
      <c r="F42" s="95">
        <v>23114494</v>
      </c>
      <c r="G42" s="99">
        <v>0</v>
      </c>
      <c r="H42" s="93">
        <v>72557863</v>
      </c>
      <c r="I42" s="100">
        <v>2674760</v>
      </c>
      <c r="J42" s="100">
        <v>23246629</v>
      </c>
      <c r="K42" s="100">
        <v>20108</v>
      </c>
      <c r="L42" s="100">
        <v>96565</v>
      </c>
      <c r="M42" s="101">
        <v>0</v>
      </c>
      <c r="N42" s="100">
        <v>7472</v>
      </c>
      <c r="O42" s="103">
        <v>0</v>
      </c>
    </row>
    <row r="43" spans="1:15" ht="12.95" customHeight="1">
      <c r="A43" s="90" t="s">
        <v>143</v>
      </c>
      <c r="B43" s="91" t="s">
        <v>144</v>
      </c>
      <c r="C43" s="92">
        <v>10985</v>
      </c>
      <c r="D43" s="93">
        <v>1058265</v>
      </c>
      <c r="E43" s="94">
        <v>12614574</v>
      </c>
      <c r="F43" s="95">
        <v>5456346</v>
      </c>
      <c r="G43" s="95">
        <v>57807</v>
      </c>
      <c r="H43" s="93">
        <v>7302375</v>
      </c>
      <c r="I43" s="100">
        <v>340099</v>
      </c>
      <c r="J43" s="100">
        <v>2105633</v>
      </c>
      <c r="K43" s="100">
        <v>13797</v>
      </c>
      <c r="L43" s="100">
        <v>3407</v>
      </c>
      <c r="M43" s="101">
        <v>0</v>
      </c>
      <c r="N43" s="100">
        <v>1751</v>
      </c>
      <c r="O43" s="102">
        <v>60689</v>
      </c>
    </row>
    <row r="44" spans="1:15" ht="3" customHeight="1" thickBot="1">
      <c r="A44" s="11"/>
      <c r="B44" s="34"/>
      <c r="C44" s="10"/>
      <c r="D44" s="14"/>
      <c r="E44" s="14"/>
      <c r="F44" s="17"/>
      <c r="G44" s="17"/>
      <c r="H44" s="14"/>
      <c r="I44" s="7"/>
      <c r="J44" s="7"/>
      <c r="K44" s="7"/>
      <c r="L44" s="7"/>
      <c r="M44" s="7"/>
      <c r="N44" s="7"/>
      <c r="O44" s="27"/>
    </row>
    <row r="45" spans="1:15" s="4" customFormat="1" ht="30" customHeight="1">
      <c r="A45" s="45" t="str">
        <f>SUBSTITUTE(A46&amp;B46,CHAR(10),CHAR(10)&amp;"　　　　　")</f>
        <v>說　　明：本表自107年起調整部分移轉原因定義。</v>
      </c>
      <c r="B45" s="45"/>
      <c r="C45" s="45"/>
      <c r="D45" s="45"/>
      <c r="E45" s="45"/>
      <c r="F45" s="45"/>
      <c r="G45" s="45"/>
      <c r="H45" s="46" t="str">
        <f>SUBSTITUTE(H46&amp;I46,CHAR(10),CHAR(10)&amp;"　　　　　  ")</f>
        <v>Explanation：Since 2018, the "Transfer Reason" of the content of this table has been redefined.</v>
      </c>
      <c r="I45" s="46"/>
      <c r="J45" s="46"/>
      <c r="K45" s="46"/>
      <c r="L45" s="46"/>
      <c r="M45" s="46"/>
      <c r="N45" s="46"/>
      <c r="O45" s="46"/>
    </row>
    <row r="46" spans="1:15" hidden="1">
      <c r="A46" s="68" t="s">
        <v>44</v>
      </c>
      <c r="B46" s="68" t="s">
        <v>73</v>
      </c>
      <c r="H46" s="84" t="s">
        <v>69</v>
      </c>
      <c r="I46" s="84" t="s">
        <v>148</v>
      </c>
    </row>
    <row r="47" spans="1:15">
      <c r="H47" s="3"/>
    </row>
    <row r="48" spans="1:15">
      <c r="H48" s="3"/>
    </row>
    <row r="49" ht="15" customHeight="1"/>
  </sheetData>
  <mergeCells count="12">
    <mergeCell ref="A45:G45"/>
    <mergeCell ref="H45:O45"/>
    <mergeCell ref="E4:G4"/>
    <mergeCell ref="A5:B6"/>
    <mergeCell ref="M4:O4"/>
    <mergeCell ref="C3:D4"/>
    <mergeCell ref="H1:O1"/>
    <mergeCell ref="A1:G1"/>
    <mergeCell ref="E3:G3"/>
    <mergeCell ref="A2:G2"/>
    <mergeCell ref="H2:O2"/>
    <mergeCell ref="K3:L4"/>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workbookViewId="0">
      <selection sqref="A1:G1"/>
    </sheetView>
  </sheetViews>
  <sheetFormatPr defaultRowHeight="16.5"/>
  <cols>
    <col min="1" max="1" width="14.625" style="3" customWidth="1"/>
    <col min="2" max="2" width="15.625" style="3" customWidth="1"/>
    <col min="3" max="4" width="9.625" customWidth="1"/>
    <col min="5" max="5" width="10.125" customWidth="1"/>
    <col min="6" max="6" width="11.625" customWidth="1"/>
    <col min="7" max="7" width="11.125" customWidth="1"/>
    <col min="8" max="8" width="10.625" customWidth="1"/>
    <col min="9" max="9" width="11.125" customWidth="1"/>
    <col min="10" max="10" width="10.625" customWidth="1"/>
    <col min="11" max="13" width="10.125" customWidth="1"/>
    <col min="14" max="14" width="9.625" customWidth="1"/>
    <col min="15" max="15" width="11.125" customWidth="1"/>
  </cols>
  <sheetData>
    <row r="1" spans="1:15" ht="21.95" customHeight="1">
      <c r="A1" s="83" t="s">
        <v>199</v>
      </c>
      <c r="B1" s="44"/>
      <c r="C1" s="44"/>
      <c r="D1" s="44"/>
      <c r="E1" s="44"/>
      <c r="F1" s="44"/>
      <c r="G1" s="44"/>
      <c r="H1" s="81" t="s">
        <v>202</v>
      </c>
      <c r="I1" s="43"/>
      <c r="J1" s="43"/>
      <c r="K1" s="43"/>
      <c r="L1" s="43"/>
      <c r="M1" s="43"/>
      <c r="N1" s="43"/>
      <c r="O1" s="43"/>
    </row>
    <row r="2" spans="1:15" ht="18" customHeight="1">
      <c r="A2" s="82" t="s">
        <v>198</v>
      </c>
      <c r="B2" s="50"/>
      <c r="C2" s="50"/>
      <c r="D2" s="50"/>
      <c r="E2" s="50"/>
      <c r="F2" s="50"/>
      <c r="G2" s="50"/>
      <c r="H2" s="82" t="s">
        <v>201</v>
      </c>
      <c r="I2" s="53"/>
      <c r="J2" s="53"/>
      <c r="K2" s="53"/>
      <c r="L2" s="53"/>
      <c r="M2" s="53"/>
      <c r="N2" s="53"/>
      <c r="O2" s="53"/>
    </row>
    <row r="3" spans="1:15" ht="12.95" customHeight="1">
      <c r="A3" s="31"/>
      <c r="B3" s="31"/>
      <c r="C3" s="82" t="s">
        <v>64</v>
      </c>
      <c r="D3" s="65"/>
      <c r="E3" s="31"/>
      <c r="F3" s="48"/>
      <c r="G3" s="49"/>
      <c r="H3" s="29"/>
      <c r="I3" s="30"/>
      <c r="J3" s="30"/>
      <c r="K3" s="82" t="s">
        <v>149</v>
      </c>
      <c r="L3" s="60"/>
      <c r="M3" s="30"/>
      <c r="N3" s="30"/>
      <c r="O3" s="32"/>
    </row>
    <row r="4" spans="1:15" ht="12.95" customHeight="1" thickBot="1">
      <c r="A4" s="9"/>
      <c r="B4" s="9"/>
      <c r="C4" s="66"/>
      <c r="D4" s="67"/>
      <c r="E4" s="62" t="s">
        <v>19</v>
      </c>
      <c r="F4" s="62"/>
      <c r="G4" s="63"/>
      <c r="H4" s="1"/>
      <c r="I4" s="12"/>
      <c r="J4" s="12"/>
      <c r="K4" s="61"/>
      <c r="L4" s="104"/>
      <c r="M4" s="51" t="s">
        <v>20</v>
      </c>
      <c r="N4" s="52"/>
      <c r="O4" s="52"/>
    </row>
    <row r="5" spans="1:15" ht="15.95" customHeight="1">
      <c r="A5" s="54" t="s">
        <v>21</v>
      </c>
      <c r="B5" s="54"/>
      <c r="C5" s="38" t="s">
        <v>23</v>
      </c>
      <c r="D5" s="39" t="s">
        <v>24</v>
      </c>
      <c r="E5" s="39" t="s">
        <v>2</v>
      </c>
      <c r="F5" s="40" t="s">
        <v>3</v>
      </c>
      <c r="G5" s="39" t="s">
        <v>6</v>
      </c>
      <c r="H5" s="40" t="s">
        <v>7</v>
      </c>
      <c r="I5" s="39" t="s">
        <v>25</v>
      </c>
      <c r="J5" s="39" t="s">
        <v>1</v>
      </c>
      <c r="K5" s="39" t="s">
        <v>10</v>
      </c>
      <c r="L5" s="39" t="s">
        <v>8</v>
      </c>
      <c r="M5" s="39" t="s">
        <v>9</v>
      </c>
      <c r="N5" s="39" t="s">
        <v>26</v>
      </c>
      <c r="O5" s="41" t="s">
        <v>11</v>
      </c>
    </row>
    <row r="6" spans="1:15" ht="50.1" customHeight="1" thickBot="1">
      <c r="A6" s="64"/>
      <c r="B6" s="64"/>
      <c r="C6" s="28" t="s">
        <v>4</v>
      </c>
      <c r="D6" s="16" t="s">
        <v>0</v>
      </c>
      <c r="E6" s="16" t="s">
        <v>5</v>
      </c>
      <c r="F6" s="16" t="s">
        <v>22</v>
      </c>
      <c r="G6" s="16" t="s">
        <v>12</v>
      </c>
      <c r="H6" s="42" t="s">
        <v>13</v>
      </c>
      <c r="I6" s="16" t="s">
        <v>27</v>
      </c>
      <c r="J6" s="16" t="s">
        <v>14</v>
      </c>
      <c r="K6" s="16" t="s">
        <v>17</v>
      </c>
      <c r="L6" s="16" t="s">
        <v>15</v>
      </c>
      <c r="M6" s="16" t="s">
        <v>16</v>
      </c>
      <c r="N6" s="16" t="s">
        <v>28</v>
      </c>
      <c r="O6" s="35" t="s">
        <v>18</v>
      </c>
    </row>
    <row r="7" spans="1:15" ht="3" customHeight="1">
      <c r="A7" s="8"/>
      <c r="B7" s="8"/>
      <c r="C7" s="5"/>
      <c r="D7" s="13"/>
      <c r="E7" s="13"/>
      <c r="F7" s="13"/>
      <c r="G7" s="19"/>
      <c r="H7" s="18"/>
      <c r="I7" s="6"/>
      <c r="J7" s="24"/>
      <c r="K7" s="24"/>
      <c r="L7" s="24"/>
      <c r="M7" s="24"/>
      <c r="N7" s="24"/>
      <c r="O7" s="25"/>
    </row>
    <row r="8" spans="1:15" ht="21.95" customHeight="1">
      <c r="A8" s="105" t="s">
        <v>175</v>
      </c>
      <c r="B8" s="106" t="s">
        <v>74</v>
      </c>
      <c r="C8" s="79">
        <v>1143519</v>
      </c>
      <c r="D8" s="73">
        <v>206287152</v>
      </c>
      <c r="E8" s="74">
        <v>1684259974</v>
      </c>
      <c r="F8" s="74">
        <v>1066799064</v>
      </c>
      <c r="G8" s="75">
        <v>10918237</v>
      </c>
      <c r="H8" s="73">
        <v>648189910</v>
      </c>
      <c r="I8" s="87">
        <v>18988079</v>
      </c>
      <c r="J8" s="87">
        <v>166656374</v>
      </c>
      <c r="K8" s="87">
        <v>3308016</v>
      </c>
      <c r="L8" s="87">
        <v>3851584</v>
      </c>
      <c r="M8" s="86">
        <v>0</v>
      </c>
      <c r="N8" s="87">
        <v>826660</v>
      </c>
      <c r="O8" s="88">
        <v>71470326</v>
      </c>
    </row>
    <row r="9" spans="1:15" ht="21.95" customHeight="1">
      <c r="A9" s="105" t="s">
        <v>176</v>
      </c>
      <c r="B9" s="106" t="s">
        <v>153</v>
      </c>
      <c r="C9" s="79">
        <v>150390</v>
      </c>
      <c r="D9" s="73">
        <v>10286163</v>
      </c>
      <c r="E9" s="74">
        <v>289127007</v>
      </c>
      <c r="F9" s="74">
        <v>182262309</v>
      </c>
      <c r="G9" s="75">
        <v>3550059</v>
      </c>
      <c r="H9" s="73">
        <v>107714704</v>
      </c>
      <c r="I9" s="87">
        <v>2924935</v>
      </c>
      <c r="J9" s="87">
        <v>25964803</v>
      </c>
      <c r="K9" s="87">
        <v>722362</v>
      </c>
      <c r="L9" s="87">
        <v>935450</v>
      </c>
      <c r="M9" s="86">
        <v>0</v>
      </c>
      <c r="N9" s="87">
        <v>166945</v>
      </c>
      <c r="O9" s="88">
        <v>14410827</v>
      </c>
    </row>
    <row r="10" spans="1:15" ht="21.95" customHeight="1">
      <c r="A10" s="105" t="s">
        <v>177</v>
      </c>
      <c r="B10" s="106" t="s">
        <v>154</v>
      </c>
      <c r="C10" s="79">
        <v>84181</v>
      </c>
      <c r="D10" s="73">
        <v>2068387</v>
      </c>
      <c r="E10" s="74">
        <v>325402486</v>
      </c>
      <c r="F10" s="74">
        <v>200034060</v>
      </c>
      <c r="G10" s="75">
        <v>133433</v>
      </c>
      <c r="H10" s="73">
        <v>135476006</v>
      </c>
      <c r="I10" s="87">
        <v>4658126</v>
      </c>
      <c r="J10" s="87">
        <v>32455172</v>
      </c>
      <c r="K10" s="87">
        <v>868737</v>
      </c>
      <c r="L10" s="87">
        <v>232725</v>
      </c>
      <c r="M10" s="86">
        <v>0</v>
      </c>
      <c r="N10" s="87">
        <v>282769</v>
      </c>
      <c r="O10" s="88">
        <v>15237620</v>
      </c>
    </row>
    <row r="11" spans="1:15" ht="21.95" customHeight="1">
      <c r="A11" s="105" t="s">
        <v>178</v>
      </c>
      <c r="B11" s="106" t="s">
        <v>155</v>
      </c>
      <c r="C11" s="79">
        <v>152751</v>
      </c>
      <c r="D11" s="73">
        <v>14209098</v>
      </c>
      <c r="E11" s="74">
        <v>227139635</v>
      </c>
      <c r="F11" s="74">
        <v>137981218</v>
      </c>
      <c r="G11" s="75">
        <v>1370823</v>
      </c>
      <c r="H11" s="73">
        <v>91670329</v>
      </c>
      <c r="I11" s="87">
        <v>2308936</v>
      </c>
      <c r="J11" s="87">
        <v>23447303</v>
      </c>
      <c r="K11" s="87">
        <v>383356</v>
      </c>
      <c r="L11" s="87">
        <v>252244</v>
      </c>
      <c r="M11" s="86">
        <v>0</v>
      </c>
      <c r="N11" s="87">
        <v>131998</v>
      </c>
      <c r="O11" s="88">
        <v>9307037</v>
      </c>
    </row>
    <row r="12" spans="1:15" ht="21.95" customHeight="1">
      <c r="A12" s="105" t="s">
        <v>179</v>
      </c>
      <c r="B12" s="106" t="s">
        <v>156</v>
      </c>
      <c r="C12" s="79">
        <v>131930</v>
      </c>
      <c r="D12" s="73">
        <v>12445180</v>
      </c>
      <c r="E12" s="74">
        <v>209840748</v>
      </c>
      <c r="F12" s="74">
        <v>130380147</v>
      </c>
      <c r="G12" s="75">
        <v>3757839</v>
      </c>
      <c r="H12" s="73">
        <v>79844248</v>
      </c>
      <c r="I12" s="87">
        <v>2465029</v>
      </c>
      <c r="J12" s="87">
        <v>21638911</v>
      </c>
      <c r="K12" s="87">
        <v>404570</v>
      </c>
      <c r="L12" s="87">
        <v>1612130</v>
      </c>
      <c r="M12" s="86">
        <v>0</v>
      </c>
      <c r="N12" s="87">
        <v>75394</v>
      </c>
      <c r="O12" s="88">
        <v>10576388</v>
      </c>
    </row>
    <row r="13" spans="1:15" ht="21.95" customHeight="1">
      <c r="A13" s="105" t="s">
        <v>180</v>
      </c>
      <c r="B13" s="106" t="s">
        <v>157</v>
      </c>
      <c r="C13" s="79">
        <v>108557</v>
      </c>
      <c r="D13" s="73">
        <v>20000407</v>
      </c>
      <c r="E13" s="74">
        <v>121693822</v>
      </c>
      <c r="F13" s="74">
        <v>82587201</v>
      </c>
      <c r="G13" s="75">
        <v>434629</v>
      </c>
      <c r="H13" s="73">
        <v>42806330</v>
      </c>
      <c r="I13" s="87">
        <v>995595</v>
      </c>
      <c r="J13" s="87">
        <v>11136436</v>
      </c>
      <c r="K13" s="87">
        <v>190598</v>
      </c>
      <c r="L13" s="87">
        <v>209704</v>
      </c>
      <c r="M13" s="86">
        <v>0</v>
      </c>
      <c r="N13" s="87">
        <v>56951</v>
      </c>
      <c r="O13" s="88">
        <v>4474138</v>
      </c>
    </row>
    <row r="14" spans="1:15" ht="21.95" customHeight="1">
      <c r="A14" s="105" t="s">
        <v>181</v>
      </c>
      <c r="B14" s="106" t="s">
        <v>158</v>
      </c>
      <c r="C14" s="79">
        <v>126509</v>
      </c>
      <c r="D14" s="73">
        <v>14456932</v>
      </c>
      <c r="E14" s="74">
        <v>149647400</v>
      </c>
      <c r="F14" s="74">
        <v>97022266</v>
      </c>
      <c r="G14" s="75">
        <v>884348</v>
      </c>
      <c r="H14" s="73">
        <v>55488744</v>
      </c>
      <c r="I14" s="87">
        <v>1395202</v>
      </c>
      <c r="J14" s="87">
        <v>14817562</v>
      </c>
      <c r="K14" s="87">
        <v>270274</v>
      </c>
      <c r="L14" s="87">
        <v>189006</v>
      </c>
      <c r="M14" s="86">
        <v>0</v>
      </c>
      <c r="N14" s="87">
        <v>40364</v>
      </c>
      <c r="O14" s="88">
        <v>5847887</v>
      </c>
    </row>
    <row r="15" spans="1:15" ht="21.95" customHeight="1">
      <c r="A15" s="105" t="s">
        <v>182</v>
      </c>
      <c r="B15" s="106" t="s">
        <v>159</v>
      </c>
      <c r="C15" s="79">
        <v>27610</v>
      </c>
      <c r="D15" s="73">
        <v>7593280</v>
      </c>
      <c r="E15" s="74">
        <v>37412663</v>
      </c>
      <c r="F15" s="74">
        <v>20920877</v>
      </c>
      <c r="G15" s="75">
        <v>110832</v>
      </c>
      <c r="H15" s="73">
        <v>16884148</v>
      </c>
      <c r="I15" s="87">
        <v>536337</v>
      </c>
      <c r="J15" s="87">
        <v>4406732</v>
      </c>
      <c r="K15" s="87">
        <v>59137</v>
      </c>
      <c r="L15" s="87">
        <v>150547</v>
      </c>
      <c r="M15" s="86">
        <v>0</v>
      </c>
      <c r="N15" s="87">
        <v>2311</v>
      </c>
      <c r="O15" s="88">
        <v>1399586</v>
      </c>
    </row>
    <row r="16" spans="1:15" ht="21.95" customHeight="1">
      <c r="A16" s="105" t="s">
        <v>183</v>
      </c>
      <c r="B16" s="106" t="s">
        <v>160</v>
      </c>
      <c r="C16" s="79">
        <v>48267</v>
      </c>
      <c r="D16" s="73">
        <v>13281324</v>
      </c>
      <c r="E16" s="74">
        <v>46708069</v>
      </c>
      <c r="F16" s="74">
        <v>28199206</v>
      </c>
      <c r="G16" s="75">
        <v>197803</v>
      </c>
      <c r="H16" s="73">
        <v>18955967</v>
      </c>
      <c r="I16" s="87">
        <v>465923</v>
      </c>
      <c r="J16" s="87">
        <v>4861563</v>
      </c>
      <c r="K16" s="87">
        <v>84996</v>
      </c>
      <c r="L16" s="87">
        <v>40897</v>
      </c>
      <c r="M16" s="86">
        <v>0</v>
      </c>
      <c r="N16" s="87">
        <v>45041</v>
      </c>
      <c r="O16" s="88">
        <v>2134082</v>
      </c>
    </row>
    <row r="17" spans="1:15" ht="21.95" customHeight="1">
      <c r="A17" s="105" t="s">
        <v>184</v>
      </c>
      <c r="B17" s="106" t="s">
        <v>161</v>
      </c>
      <c r="C17" s="79">
        <v>39021</v>
      </c>
      <c r="D17" s="73">
        <v>13740235</v>
      </c>
      <c r="E17" s="74">
        <v>32625808</v>
      </c>
      <c r="F17" s="74">
        <v>22563361</v>
      </c>
      <c r="G17" s="75">
        <v>17854</v>
      </c>
      <c r="H17" s="73">
        <v>10684091</v>
      </c>
      <c r="I17" s="87">
        <v>307761</v>
      </c>
      <c r="J17" s="87">
        <v>2699795</v>
      </c>
      <c r="K17" s="87">
        <v>54057</v>
      </c>
      <c r="L17" s="87">
        <v>18403</v>
      </c>
      <c r="M17" s="86">
        <v>0</v>
      </c>
      <c r="N17" s="87">
        <v>9398</v>
      </c>
      <c r="O17" s="88">
        <v>1167475</v>
      </c>
    </row>
    <row r="18" spans="1:15" ht="21.95" customHeight="1">
      <c r="A18" s="105" t="s">
        <v>185</v>
      </c>
      <c r="B18" s="106" t="s">
        <v>162</v>
      </c>
      <c r="C18" s="79">
        <v>57793</v>
      </c>
      <c r="D18" s="73">
        <v>12129770</v>
      </c>
      <c r="E18" s="74">
        <v>56666843</v>
      </c>
      <c r="F18" s="74">
        <v>39100681</v>
      </c>
      <c r="G18" s="75">
        <v>301881</v>
      </c>
      <c r="H18" s="73">
        <v>19528243</v>
      </c>
      <c r="I18" s="87">
        <v>1100240</v>
      </c>
      <c r="J18" s="87">
        <v>5615830</v>
      </c>
      <c r="K18" s="87">
        <v>60278</v>
      </c>
      <c r="L18" s="87">
        <v>66987</v>
      </c>
      <c r="M18" s="86">
        <v>0</v>
      </c>
      <c r="N18" s="87">
        <v>1553</v>
      </c>
      <c r="O18" s="88">
        <v>1396283</v>
      </c>
    </row>
    <row r="19" spans="1:15" ht="21.95" customHeight="1">
      <c r="A19" s="105" t="s">
        <v>186</v>
      </c>
      <c r="B19" s="106" t="s">
        <v>163</v>
      </c>
      <c r="C19" s="79">
        <v>22706</v>
      </c>
      <c r="D19" s="73">
        <v>12622424</v>
      </c>
      <c r="E19" s="74">
        <v>18080968</v>
      </c>
      <c r="F19" s="74">
        <v>13525434</v>
      </c>
      <c r="G19" s="75">
        <v>12311</v>
      </c>
      <c r="H19" s="73">
        <v>5460374</v>
      </c>
      <c r="I19" s="87">
        <v>211110</v>
      </c>
      <c r="J19" s="87">
        <v>1490369</v>
      </c>
      <c r="K19" s="87">
        <v>13729</v>
      </c>
      <c r="L19" s="87">
        <v>6138</v>
      </c>
      <c r="M19" s="86">
        <v>0</v>
      </c>
      <c r="N19" s="87">
        <v>40</v>
      </c>
      <c r="O19" s="88">
        <v>426925</v>
      </c>
    </row>
    <row r="20" spans="1:15" ht="21.95" customHeight="1">
      <c r="A20" s="105" t="s">
        <v>187</v>
      </c>
      <c r="B20" s="106" t="s">
        <v>164</v>
      </c>
      <c r="C20" s="79">
        <v>44766</v>
      </c>
      <c r="D20" s="73">
        <v>15201062</v>
      </c>
      <c r="E20" s="74">
        <v>28067671</v>
      </c>
      <c r="F20" s="74">
        <v>25751074</v>
      </c>
      <c r="G20" s="75">
        <v>55861</v>
      </c>
      <c r="H20" s="73">
        <v>5400266</v>
      </c>
      <c r="I20" s="87">
        <v>187378</v>
      </c>
      <c r="J20" s="87">
        <v>1387277</v>
      </c>
      <c r="K20" s="87">
        <v>23907</v>
      </c>
      <c r="L20" s="87">
        <v>39340</v>
      </c>
      <c r="M20" s="86">
        <v>0</v>
      </c>
      <c r="N20" s="87">
        <v>4072</v>
      </c>
      <c r="O20" s="88">
        <v>670544</v>
      </c>
    </row>
    <row r="21" spans="1:15" ht="21.95" customHeight="1">
      <c r="A21" s="105" t="s">
        <v>188</v>
      </c>
      <c r="B21" s="106" t="s">
        <v>165</v>
      </c>
      <c r="C21" s="79">
        <v>28363</v>
      </c>
      <c r="D21" s="73">
        <v>13885859</v>
      </c>
      <c r="E21" s="74">
        <v>31582666</v>
      </c>
      <c r="F21" s="74">
        <v>15897467</v>
      </c>
      <c r="G21" s="75">
        <v>10049</v>
      </c>
      <c r="H21" s="73">
        <v>16585451</v>
      </c>
      <c r="I21" s="87">
        <v>216785</v>
      </c>
      <c r="J21" s="87">
        <v>5561699</v>
      </c>
      <c r="K21" s="87">
        <v>22933</v>
      </c>
      <c r="L21" s="87">
        <v>21732</v>
      </c>
      <c r="M21" s="86">
        <v>0</v>
      </c>
      <c r="N21" s="87">
        <v>72</v>
      </c>
      <c r="O21" s="88">
        <v>508761</v>
      </c>
    </row>
    <row r="22" spans="1:15" ht="21.95" customHeight="1">
      <c r="A22" s="105" t="s">
        <v>189</v>
      </c>
      <c r="B22" s="106" t="s">
        <v>166</v>
      </c>
      <c r="C22" s="79">
        <v>43057</v>
      </c>
      <c r="D22" s="73">
        <v>22524141</v>
      </c>
      <c r="E22" s="74">
        <v>33260064</v>
      </c>
      <c r="F22" s="74">
        <v>23144274</v>
      </c>
      <c r="G22" s="75">
        <v>23528</v>
      </c>
      <c r="H22" s="73">
        <v>10897386</v>
      </c>
      <c r="I22" s="87">
        <v>311806</v>
      </c>
      <c r="J22" s="87">
        <v>2904184</v>
      </c>
      <c r="K22" s="87">
        <v>27791</v>
      </c>
      <c r="L22" s="87">
        <v>37054</v>
      </c>
      <c r="M22" s="86">
        <v>0</v>
      </c>
      <c r="N22" s="86">
        <v>0</v>
      </c>
      <c r="O22" s="88">
        <v>899902</v>
      </c>
    </row>
    <row r="23" spans="1:15" ht="21.95" customHeight="1">
      <c r="A23" s="105" t="s">
        <v>190</v>
      </c>
      <c r="B23" s="106" t="s">
        <v>167</v>
      </c>
      <c r="C23" s="79">
        <v>8678</v>
      </c>
      <c r="D23" s="73">
        <v>8568485</v>
      </c>
      <c r="E23" s="74">
        <v>6439946</v>
      </c>
      <c r="F23" s="74">
        <v>4565918</v>
      </c>
      <c r="G23" s="75">
        <v>9891</v>
      </c>
      <c r="H23" s="73">
        <v>1992432</v>
      </c>
      <c r="I23" s="87">
        <v>58430</v>
      </c>
      <c r="J23" s="87">
        <v>511198</v>
      </c>
      <c r="K23" s="87">
        <v>5963</v>
      </c>
      <c r="L23" s="87">
        <v>1916</v>
      </c>
      <c r="M23" s="86">
        <v>0</v>
      </c>
      <c r="N23" s="87">
        <v>24</v>
      </c>
      <c r="O23" s="88">
        <v>177431</v>
      </c>
    </row>
    <row r="24" spans="1:15" ht="21.95" customHeight="1">
      <c r="A24" s="105" t="s">
        <v>191</v>
      </c>
      <c r="B24" s="106" t="s">
        <v>168</v>
      </c>
      <c r="C24" s="79">
        <v>11684</v>
      </c>
      <c r="D24" s="73">
        <v>8934234</v>
      </c>
      <c r="E24" s="74">
        <v>14524907</v>
      </c>
      <c r="F24" s="74">
        <v>9457123</v>
      </c>
      <c r="G24" s="75">
        <v>1077</v>
      </c>
      <c r="H24" s="73">
        <v>5569714</v>
      </c>
      <c r="I24" s="87">
        <v>102788</v>
      </c>
      <c r="J24" s="87">
        <v>1435146</v>
      </c>
      <c r="K24" s="87">
        <v>17246</v>
      </c>
      <c r="L24" s="87">
        <v>4250</v>
      </c>
      <c r="M24" s="86">
        <v>0</v>
      </c>
      <c r="N24" s="86">
        <v>0</v>
      </c>
      <c r="O24" s="88">
        <v>432235</v>
      </c>
    </row>
    <row r="25" spans="1:15" ht="21.95" customHeight="1">
      <c r="A25" s="105" t="s">
        <v>192</v>
      </c>
      <c r="B25" s="106" t="s">
        <v>169</v>
      </c>
      <c r="C25" s="79">
        <v>3958</v>
      </c>
      <c r="D25" s="73">
        <v>564745</v>
      </c>
      <c r="E25" s="74">
        <v>2344101</v>
      </c>
      <c r="F25" s="74">
        <v>1300284</v>
      </c>
      <c r="G25" s="75">
        <v>354</v>
      </c>
      <c r="H25" s="73">
        <v>1100247</v>
      </c>
      <c r="I25" s="87">
        <v>42685</v>
      </c>
      <c r="J25" s="87">
        <v>296292</v>
      </c>
      <c r="K25" s="87">
        <v>3563</v>
      </c>
      <c r="L25" s="87">
        <v>1006</v>
      </c>
      <c r="M25" s="86">
        <v>0</v>
      </c>
      <c r="N25" s="86">
        <v>0</v>
      </c>
      <c r="O25" s="88">
        <v>158661</v>
      </c>
    </row>
    <row r="26" spans="1:15" ht="21.95" customHeight="1">
      <c r="A26" s="105" t="s">
        <v>193</v>
      </c>
      <c r="B26" s="106" t="s">
        <v>170</v>
      </c>
      <c r="C26" s="79">
        <v>16880</v>
      </c>
      <c r="D26" s="73">
        <v>962372</v>
      </c>
      <c r="E26" s="74">
        <v>10429151</v>
      </c>
      <c r="F26" s="74">
        <v>6312227</v>
      </c>
      <c r="G26" s="77">
        <v>0</v>
      </c>
      <c r="H26" s="73">
        <v>4226524</v>
      </c>
      <c r="I26" s="87">
        <v>147719</v>
      </c>
      <c r="J26" s="87">
        <v>1082327</v>
      </c>
      <c r="K26" s="87">
        <v>23718</v>
      </c>
      <c r="L26" s="86">
        <v>0</v>
      </c>
      <c r="M26" s="86">
        <v>0</v>
      </c>
      <c r="N26" s="86">
        <v>0</v>
      </c>
      <c r="O26" s="88">
        <v>545753</v>
      </c>
    </row>
    <row r="27" spans="1:15" ht="21.95" customHeight="1">
      <c r="A27" s="105" t="s">
        <v>194</v>
      </c>
      <c r="B27" s="106" t="s">
        <v>171</v>
      </c>
      <c r="C27" s="79">
        <v>22230</v>
      </c>
      <c r="D27" s="73">
        <v>995888</v>
      </c>
      <c r="E27" s="74">
        <v>26731692</v>
      </c>
      <c r="F27" s="74">
        <v>15506407</v>
      </c>
      <c r="G27" s="75">
        <v>37455</v>
      </c>
      <c r="H27" s="73">
        <v>11418467</v>
      </c>
      <c r="I27" s="87">
        <v>328299</v>
      </c>
      <c r="J27" s="87">
        <v>3113817</v>
      </c>
      <c r="K27" s="87">
        <v>44452</v>
      </c>
      <c r="L27" s="87">
        <v>19305</v>
      </c>
      <c r="M27" s="86">
        <v>0</v>
      </c>
      <c r="N27" s="87">
        <v>542</v>
      </c>
      <c r="O27" s="88">
        <v>1095012</v>
      </c>
    </row>
    <row r="28" spans="1:15" ht="21.95" customHeight="1">
      <c r="A28" s="105" t="s">
        <v>195</v>
      </c>
      <c r="B28" s="106" t="s">
        <v>172</v>
      </c>
      <c r="C28" s="79">
        <v>9638</v>
      </c>
      <c r="D28" s="73">
        <v>814649</v>
      </c>
      <c r="E28" s="74">
        <v>11250942</v>
      </c>
      <c r="F28" s="74">
        <v>8648183</v>
      </c>
      <c r="G28" s="75">
        <v>8212</v>
      </c>
      <c r="H28" s="73">
        <v>2802732</v>
      </c>
      <c r="I28" s="87">
        <v>70102</v>
      </c>
      <c r="J28" s="87">
        <v>660034</v>
      </c>
      <c r="K28" s="87">
        <v>21765</v>
      </c>
      <c r="L28" s="87">
        <v>7642</v>
      </c>
      <c r="M28" s="86">
        <v>0</v>
      </c>
      <c r="N28" s="87">
        <v>2985</v>
      </c>
      <c r="O28" s="88">
        <v>352277</v>
      </c>
    </row>
    <row r="29" spans="1:15" ht="21.95" customHeight="1">
      <c r="A29" s="105" t="s">
        <v>196</v>
      </c>
      <c r="B29" s="106" t="s">
        <v>173</v>
      </c>
      <c r="C29" s="79">
        <v>4015</v>
      </c>
      <c r="D29" s="73">
        <v>966185</v>
      </c>
      <c r="E29" s="74">
        <v>5210429</v>
      </c>
      <c r="F29" s="74">
        <v>1599597</v>
      </c>
      <c r="G29" s="77">
        <v>0</v>
      </c>
      <c r="H29" s="73">
        <v>3648551</v>
      </c>
      <c r="I29" s="87">
        <v>152080</v>
      </c>
      <c r="J29" s="87">
        <v>1160310</v>
      </c>
      <c r="K29" s="87">
        <v>4584</v>
      </c>
      <c r="L29" s="87">
        <v>5108</v>
      </c>
      <c r="M29" s="86">
        <v>0</v>
      </c>
      <c r="N29" s="87">
        <v>6200</v>
      </c>
      <c r="O29" s="88">
        <v>245831</v>
      </c>
    </row>
    <row r="30" spans="1:15" ht="21.95" customHeight="1">
      <c r="A30" s="105" t="s">
        <v>197</v>
      </c>
      <c r="B30" s="106" t="s">
        <v>174</v>
      </c>
      <c r="C30" s="79">
        <v>535</v>
      </c>
      <c r="D30" s="73">
        <v>36332</v>
      </c>
      <c r="E30" s="74">
        <v>72957</v>
      </c>
      <c r="F30" s="74">
        <v>39748</v>
      </c>
      <c r="G30" s="77">
        <v>0</v>
      </c>
      <c r="H30" s="73">
        <v>34956</v>
      </c>
      <c r="I30" s="87">
        <v>815</v>
      </c>
      <c r="J30" s="87">
        <v>9615</v>
      </c>
      <c r="K30" s="86">
        <v>0</v>
      </c>
      <c r="L30" s="86">
        <v>0</v>
      </c>
      <c r="M30" s="86">
        <v>0</v>
      </c>
      <c r="N30" s="86">
        <v>0</v>
      </c>
      <c r="O30" s="88">
        <v>5671</v>
      </c>
    </row>
    <row r="31" spans="1:15" ht="3" customHeight="1" thickBot="1">
      <c r="A31" s="11"/>
      <c r="B31" s="34"/>
      <c r="C31" s="10"/>
      <c r="D31" s="14"/>
      <c r="E31" s="14"/>
      <c r="F31" s="14"/>
      <c r="G31" s="17"/>
      <c r="H31" s="14"/>
      <c r="I31" s="7"/>
      <c r="J31" s="7"/>
      <c r="K31" s="7"/>
      <c r="L31" s="7"/>
      <c r="M31" s="7"/>
      <c r="N31" s="7"/>
      <c r="O31" s="27"/>
    </row>
    <row r="32" spans="1:15" s="4" customFormat="1" ht="26.1" customHeight="1">
      <c r="A32" s="45" t="str">
        <f>SUBSTITUTE(A34&amp;B34,CHAR(10),CHAR(10)&amp;"　　　　　")</f>
        <v>說　　明：本表自100年起，配合縣市改制直轄市(請參閱編製說明第五點)修正。</v>
      </c>
      <c r="B32" s="45"/>
      <c r="C32" s="45"/>
      <c r="D32" s="45"/>
      <c r="E32" s="45"/>
      <c r="F32" s="45"/>
      <c r="G32" s="45"/>
      <c r="H32" s="46" t="str">
        <f>SUBSTITUTE(H34&amp;I34,CHAR(10),CHAR(10)&amp;"　　　　　  ")</f>
        <v>Explanation：Since 2011, the details of the content of this table have been revised to be in accord with the redefinition of the status of 
　　　　　  special municipalities. Please refer to the Introductory Notes for more detailed information.</v>
      </c>
      <c r="I32" s="46"/>
      <c r="J32" s="46"/>
      <c r="K32" s="46"/>
      <c r="L32" s="46"/>
      <c r="M32" s="46"/>
      <c r="N32" s="46"/>
      <c r="O32" s="46"/>
    </row>
    <row r="33" spans="1:9">
      <c r="H33" s="3"/>
    </row>
    <row r="34" spans="1:9" ht="138" hidden="1">
      <c r="A34" s="68" t="s">
        <v>44</v>
      </c>
      <c r="B34" s="68" t="s">
        <v>152</v>
      </c>
      <c r="H34" s="84" t="s">
        <v>69</v>
      </c>
      <c r="I34" s="85" t="s">
        <v>200</v>
      </c>
    </row>
    <row r="35" spans="1:9" ht="15" customHeight="1"/>
  </sheetData>
  <mergeCells count="12">
    <mergeCell ref="K3:L4"/>
    <mergeCell ref="M4:O4"/>
    <mergeCell ref="E4:G4"/>
    <mergeCell ref="C3:D4"/>
    <mergeCell ref="A32:G32"/>
    <mergeCell ref="H32:O32"/>
    <mergeCell ref="A5:B6"/>
    <mergeCell ref="H1:O1"/>
    <mergeCell ref="A1:G1"/>
    <mergeCell ref="F3:G3"/>
    <mergeCell ref="A2:G2"/>
    <mergeCell ref="H2:O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2</vt:i4>
      </vt:variant>
    </vt:vector>
  </HeadingPairs>
  <TitlesOfParts>
    <vt:vector size="5" baseType="lpstr">
      <vt:lpstr>表(1)</vt:lpstr>
      <vt:lpstr>表(2)</vt:lpstr>
      <vt:lpstr>表(3)</vt:lpstr>
      <vt:lpstr>'表(2)'!Print_Area</vt:lpstr>
      <vt:lpstr>'表(3)'!Print_Area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2019-06-24T08:03:43Z</cp:lastPrinted>
  <dcterms:created xsi:type="dcterms:W3CDTF">2001-11-06T09:07:39Z</dcterms:created>
  <dcterms:modified xsi:type="dcterms:W3CDTF">2026-04-02T03:18:19Z</dcterms:modified>
</cp:coreProperties>
</file>