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11462\Desktop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H41" i="1" l="1"/>
  <c r="H40" i="1"/>
  <c r="A40" i="1"/>
  <c r="A41" i="1"/>
</calcChain>
</file>

<file path=xl/sharedStrings.xml><?xml version="1.0" encoding="utf-8"?>
<sst xmlns="http://schemas.openxmlformats.org/spreadsheetml/2006/main" count="92" uniqueCount="92">
  <si>
    <t>Grand Total</t>
    <phoneticPr fontId="2" type="noConversion"/>
  </si>
  <si>
    <t>娛　　樂　　業　　家　　數</t>
    <phoneticPr fontId="2" type="noConversion"/>
  </si>
  <si>
    <t>Number of Amusement Place</t>
    <phoneticPr fontId="2" type="noConversion"/>
  </si>
  <si>
    <t>年 底 別 及 地 區 別</t>
    <phoneticPr fontId="2" type="noConversion"/>
  </si>
  <si>
    <t>End of CY &amp; Region</t>
    <phoneticPr fontId="2" type="noConversion"/>
  </si>
  <si>
    <t>The Cinemas</t>
    <phoneticPr fontId="2" type="noConversion"/>
  </si>
  <si>
    <t>電子遊戲機</t>
  </si>
  <si>
    <t>視聽視唱</t>
  </si>
  <si>
    <t>遊樂園</t>
  </si>
  <si>
    <t>臨時公演</t>
  </si>
  <si>
    <t>Entertainment
Restaurants</t>
  </si>
  <si>
    <t>MTV、KTV</t>
  </si>
  <si>
    <t>Amusement Park</t>
  </si>
  <si>
    <t>Temp.Public Shows</t>
  </si>
  <si>
    <t>Others</t>
  </si>
  <si>
    <t>歌廳
、舞廳(場)</t>
  </si>
  <si>
    <t>網　咖</t>
    <phoneticPr fontId="2" type="noConversion"/>
  </si>
  <si>
    <t>其　他</t>
    <phoneticPr fontId="2" type="noConversion"/>
  </si>
  <si>
    <t>電　影</t>
    <phoneticPr fontId="2" type="noConversion"/>
  </si>
  <si>
    <t>總　　計</t>
    <phoneticPr fontId="2" type="noConversion"/>
  </si>
  <si>
    <t>Music Halls、
Dance Halls</t>
    <phoneticPr fontId="2" type="noConversion"/>
  </si>
  <si>
    <t>Arcade</t>
    <phoneticPr fontId="2" type="noConversion"/>
  </si>
  <si>
    <t>Internet Cafe</t>
    <phoneticPr fontId="2" type="noConversion"/>
  </si>
  <si>
    <t>高爾夫球場
、練習場</t>
    <phoneticPr fontId="2" type="noConversion"/>
  </si>
  <si>
    <t>Golf Course、
Driving Range</t>
    <phoneticPr fontId="2" type="noConversion"/>
  </si>
  <si>
    <t>娃娃機、具娛樂
性質選物販賣機</t>
    <phoneticPr fontId="2" type="noConversion"/>
  </si>
  <si>
    <t>Claw Machines</t>
    <phoneticPr fontId="2" type="noConversion"/>
  </si>
  <si>
    <t>Unit：Unit；Case</t>
    <phoneticPr fontId="2" type="noConversion"/>
  </si>
  <si>
    <t>單位：家數；件數</t>
    <phoneticPr fontId="2" type="noConversion"/>
  </si>
  <si>
    <t>有節目餐飲業</t>
    <phoneticPr fontId="2" type="noConversion"/>
  </si>
  <si>
    <t>娛樂稅課徵單位除臨時公演為件數，其餘類別皆為家數。</t>
  </si>
  <si>
    <t>各縣市稽徵單位。</t>
  </si>
  <si>
    <t>　New Taipei City</t>
  </si>
  <si>
    <t>　Taipei City</t>
  </si>
  <si>
    <t>　Taoyuan City</t>
  </si>
  <si>
    <t>　Taichung City</t>
  </si>
  <si>
    <t>　Tainan City</t>
  </si>
  <si>
    <t>　Kaohsiung City</t>
  </si>
  <si>
    <t>　Yilan County</t>
  </si>
  <si>
    <t>　Hsinchu County</t>
  </si>
  <si>
    <t>　Miaoli County</t>
  </si>
  <si>
    <t>　Changhua County</t>
  </si>
  <si>
    <t>　Nantou County</t>
  </si>
  <si>
    <t>　Yunlin County</t>
  </si>
  <si>
    <t>　Chiayi County</t>
  </si>
  <si>
    <t>　Pingtung County</t>
  </si>
  <si>
    <t>　Taitung County</t>
  </si>
  <si>
    <t>　Hualien County</t>
  </si>
  <si>
    <t>　Penghu County</t>
  </si>
  <si>
    <t>　Keelung City</t>
  </si>
  <si>
    <t>　Hsinchu City</t>
  </si>
  <si>
    <t>　Chiayi City</t>
  </si>
  <si>
    <t>　Kinmen County</t>
  </si>
  <si>
    <t>　Lienchiang County</t>
  </si>
  <si>
    <t>說　　明：</t>
  </si>
  <si>
    <t>資料來源：</t>
  </si>
  <si>
    <t>　新北市</t>
  </si>
  <si>
    <t>　臺北市</t>
  </si>
  <si>
    <t>　桃園市</t>
  </si>
  <si>
    <t>　臺中市</t>
  </si>
  <si>
    <t>　臺南市</t>
  </si>
  <si>
    <t>　高雄市</t>
  </si>
  <si>
    <t>　宜蘭縣</t>
  </si>
  <si>
    <t>　新竹縣</t>
  </si>
  <si>
    <t>　苗栗縣</t>
  </si>
  <si>
    <t>　彰化縣</t>
  </si>
  <si>
    <t>　南投縣</t>
  </si>
  <si>
    <t>　雲林縣</t>
  </si>
  <si>
    <t>　嘉義縣</t>
  </si>
  <si>
    <t>　屏東縣</t>
  </si>
  <si>
    <t>　臺東縣</t>
  </si>
  <si>
    <t>　花蓮縣</t>
  </si>
  <si>
    <t>　澎湖縣</t>
  </si>
  <si>
    <t>　基隆市</t>
  </si>
  <si>
    <t>　新竹市</t>
  </si>
  <si>
    <t>　嘉義市</t>
  </si>
  <si>
    <t>　金門縣</t>
  </si>
  <si>
    <t>　連江縣</t>
  </si>
  <si>
    <t>107年底</t>
  </si>
  <si>
    <t>108年底</t>
  </si>
  <si>
    <t>109年底</t>
  </si>
  <si>
    <t>110年底</t>
  </si>
  <si>
    <t>111年底</t>
  </si>
  <si>
    <t>112年底</t>
  </si>
  <si>
    <t>113年底</t>
  </si>
  <si>
    <t>114年底</t>
  </si>
  <si>
    <t>表3-23. 娛樂稅稅源</t>
  </si>
  <si>
    <t>Tax collection units of each county/city government.</t>
  </si>
  <si>
    <t>The taxation units for Amusement Tax are counted by the number of places, except for temporary performances, which 
are counted by the number of events.</t>
  </si>
  <si>
    <t>Explanation：</t>
  </si>
  <si>
    <t>Source：</t>
  </si>
  <si>
    <t>Table 3-23.  Sources of Amusement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</si>
</sst>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91" formatCode="###,###,##0\ "/>
    <numFmt numFmtId="194" formatCode="###,##0\ "/>
    <numFmt numFmtId="195" formatCode="###,###,##0;\ \-###,###,##0;\ &quot;          -&quot;\ "/>
    <numFmt numFmtId="196" formatCode="###,##0;\ \-###,##0;\ &quot;      -&quot;\ "/>
  </numFmts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9.25"/>
      <name val="細明體"/>
      <family val="3"/>
      <charset val="136"/>
    </font>
    <font>
      <sz val="12"/>
      <name val="細明體"/>
      <family val="3"/>
      <charset val="136"/>
    </font>
    <font>
      <sz val="8.25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9.25"/>
      <name val="新細明體"/>
      <family val="1"/>
      <charset val="136"/>
      <scheme val="major"/>
    </font>
    <font>
      <sz val="13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9" fillId="0" borderId="0"/>
  </cellStyleXfs>
  <cellXfs count="87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3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9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right"/>
    </xf>
    <xf numFmtId="0" fontId="4" fillId="0" borderId="0" xfId="0" applyFont="1" applyAlignment="1">
      <alignment horizontal="left" vertical="top"/>
    </xf>
    <xf numFmtId="0" fontId="10" fillId="0" borderId="5" xfId="0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0" fontId="11" fillId="0" borderId="8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wrapText="1"/>
    </xf>
    <xf numFmtId="0" fontId="11" fillId="0" borderId="3" xfId="0" applyFont="1" applyBorder="1" applyAlignment="1">
      <alignment horizontal="center" wrapText="1"/>
    </xf>
    <xf numFmtId="0" fontId="11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20" fillId="0" borderId="4" xfId="0" applyFont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20" fillId="0" borderId="2" xfId="1" applyFont="1" applyBorder="1" applyAlignment="1">
      <alignment horizontal="center" wrapText="1"/>
    </xf>
    <xf numFmtId="0" fontId="20" fillId="0" borderId="7" xfId="1" applyFont="1" applyBorder="1" applyAlignment="1">
      <alignment horizontal="center" wrapText="1"/>
    </xf>
    <xf numFmtId="0" fontId="20" fillId="0" borderId="9" xfId="1" applyFont="1" applyBorder="1" applyAlignment="1">
      <alignment horizontal="center" wrapText="1"/>
    </xf>
    <xf numFmtId="0" fontId="20" fillId="0" borderId="11" xfId="1" applyFont="1" applyBorder="1" applyAlignment="1">
      <alignment horizontal="center" wrapText="1"/>
    </xf>
    <xf numFmtId="0" fontId="16" fillId="0" borderId="18" xfId="1" applyFont="1" applyBorder="1" applyAlignment="1">
      <alignment horizontal="center" vertical="top" wrapText="1"/>
    </xf>
    <xf numFmtId="0" fontId="17" fillId="0" borderId="9" xfId="1" applyFont="1" applyBorder="1" applyAlignment="1">
      <alignment vertical="top" wrapText="1"/>
    </xf>
    <xf numFmtId="0" fontId="16" fillId="0" borderId="9" xfId="1" applyFont="1" applyBorder="1" applyAlignment="1">
      <alignment horizontal="center" vertical="top" wrapText="1"/>
    </xf>
    <xf numFmtId="0" fontId="16" fillId="0" borderId="20" xfId="1" applyFont="1" applyBorder="1" applyAlignment="1">
      <alignment horizontal="center" vertical="top" wrapText="1"/>
    </xf>
    <xf numFmtId="0" fontId="16" fillId="0" borderId="11" xfId="1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wrapText="1"/>
    </xf>
    <xf numFmtId="0" fontId="16" fillId="0" borderId="21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0" fontId="16" fillId="0" borderId="18" xfId="0" applyFont="1" applyBorder="1" applyAlignment="1">
      <alignment horizontal="center" vertical="top" wrapText="1"/>
    </xf>
    <xf numFmtId="0" fontId="17" fillId="0" borderId="9" xfId="0" applyFont="1" applyBorder="1" applyAlignment="1">
      <alignment vertical="top" wrapText="1"/>
    </xf>
    <xf numFmtId="0" fontId="16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6" fillId="0" borderId="3" xfId="0" applyFont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17" fillId="0" borderId="15" xfId="0" applyFont="1" applyBorder="1" applyAlignment="1">
      <alignment horizontal="center" wrapText="1"/>
    </xf>
    <xf numFmtId="0" fontId="16" fillId="0" borderId="19" xfId="1" applyFont="1" applyBorder="1" applyAlignment="1">
      <alignment horizontal="center" vertical="top" wrapText="1"/>
    </xf>
    <xf numFmtId="0" fontId="16" fillId="0" borderId="6" xfId="1" applyFont="1" applyBorder="1" applyAlignment="1">
      <alignment horizontal="center" vertical="top" wrapText="1"/>
    </xf>
    <xf numFmtId="0" fontId="18" fillId="0" borderId="0" xfId="0" applyFont="1"/>
    <xf numFmtId="0" fontId="16" fillId="0" borderId="0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horizontal="left" vertical="center" wrapText="1" indent="1"/>
    </xf>
    <xf numFmtId="194" fontId="10" fillId="0" borderId="1" xfId="0" applyNumberFormat="1" applyFont="1" applyBorder="1" applyAlignment="1">
      <alignment horizontal="right" vertical="center"/>
    </xf>
    <xf numFmtId="194" fontId="10" fillId="0" borderId="6" xfId="0" applyNumberFormat="1" applyFont="1" applyBorder="1" applyAlignment="1">
      <alignment horizontal="right" vertical="center"/>
    </xf>
    <xf numFmtId="194" fontId="10" fillId="0" borderId="9" xfId="0" applyNumberFormat="1" applyFont="1" applyBorder="1" applyAlignment="1">
      <alignment horizontal="right" vertical="center"/>
    </xf>
    <xf numFmtId="196" fontId="10" fillId="0" borderId="6" xfId="0" applyNumberFormat="1" applyFont="1" applyBorder="1" applyAlignment="1">
      <alignment horizontal="right" vertical="center"/>
    </xf>
    <xf numFmtId="196" fontId="10" fillId="0" borderId="9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wrapText="1"/>
    </xf>
    <xf numFmtId="191" fontId="10" fillId="0" borderId="6" xfId="0" applyNumberFormat="1" applyFont="1" applyBorder="1" applyAlignment="1">
      <alignment horizontal="right" vertical="center"/>
    </xf>
    <xf numFmtId="191" fontId="10" fillId="0" borderId="11" xfId="0" applyNumberFormat="1" applyFont="1" applyBorder="1" applyAlignment="1">
      <alignment horizontal="right" vertical="center"/>
    </xf>
    <xf numFmtId="191" fontId="10" fillId="0" borderId="9" xfId="0" applyNumberFormat="1" applyFont="1" applyBorder="1" applyAlignment="1">
      <alignment horizontal="right" vertical="center"/>
    </xf>
    <xf numFmtId="195" fontId="10" fillId="0" borderId="11" xfId="0" applyNumberFormat="1" applyFont="1" applyBorder="1" applyAlignment="1">
      <alignment horizontal="right" vertical="center"/>
    </xf>
    <xf numFmtId="195" fontId="10" fillId="0" borderId="9" xfId="0" applyNumberFormat="1" applyFont="1" applyBorder="1" applyAlignment="1">
      <alignment horizontal="right" vertical="center"/>
    </xf>
    <xf numFmtId="195" fontId="10" fillId="0" borderId="6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</cellXfs>
  <cellStyles count="3">
    <cellStyle name="一般" xfId="0" builtinId="0"/>
    <cellStyle name="一般 2" xfId="1"/>
    <cellStyle name="一般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47"/>
  <sheetViews>
    <sheetView tabSelected="1" workbookViewId="0">
      <selection sqref="A1:G1"/>
    </sheetView>
  </sheetViews>
  <sheetFormatPr defaultRowHeight="16.5"/>
  <cols>
    <col min="1" max="1" width="10.625" style="3" customWidth="1"/>
    <col min="2" max="2" width="16.125" style="3" customWidth="1"/>
    <col min="3" max="3" width="11.375" customWidth="1"/>
    <col min="4" max="6" width="11.125" customWidth="1"/>
    <col min="7" max="7" width="12.625" customWidth="1"/>
    <col min="8" max="14" width="11.625" customWidth="1"/>
  </cols>
  <sheetData>
    <row r="1" spans="1:14" ht="39.950000000000003" customHeight="1">
      <c r="A1" s="77" t="s">
        <v>86</v>
      </c>
      <c r="B1" s="57"/>
      <c r="C1" s="57"/>
      <c r="D1" s="57"/>
      <c r="E1" s="57"/>
      <c r="F1" s="57"/>
      <c r="G1" s="57"/>
      <c r="H1" s="86" t="s">
        <v>91</v>
      </c>
      <c r="I1" s="55"/>
      <c r="J1" s="56"/>
      <c r="K1" s="56"/>
      <c r="L1" s="56"/>
      <c r="M1" s="56"/>
      <c r="N1" s="56"/>
    </row>
    <row r="2" spans="1:14" ht="15" customHeight="1" thickBot="1">
      <c r="A2" s="8"/>
      <c r="B2" s="8"/>
      <c r="C2" s="1"/>
      <c r="D2" s="1"/>
      <c r="E2" s="1"/>
      <c r="F2" s="1"/>
      <c r="G2" s="30" t="s">
        <v>28</v>
      </c>
      <c r="H2" s="1"/>
      <c r="I2" s="1"/>
      <c r="J2" s="11"/>
      <c r="K2" s="11"/>
      <c r="L2" s="11"/>
      <c r="M2" s="11"/>
      <c r="N2" s="15" t="s">
        <v>27</v>
      </c>
    </row>
    <row r="3" spans="1:14" ht="15" customHeight="1">
      <c r="A3" s="62" t="s">
        <v>3</v>
      </c>
      <c r="B3" s="63"/>
      <c r="C3" s="53" t="s">
        <v>1</v>
      </c>
      <c r="D3" s="54"/>
      <c r="E3" s="54"/>
      <c r="F3" s="54"/>
      <c r="G3" s="54"/>
      <c r="H3" s="42" t="s">
        <v>2</v>
      </c>
      <c r="I3" s="42"/>
      <c r="J3" s="43"/>
      <c r="K3" s="43"/>
      <c r="L3" s="43"/>
      <c r="M3" s="43"/>
      <c r="N3" s="43"/>
    </row>
    <row r="4" spans="1:14" ht="14.1" customHeight="1">
      <c r="A4" s="64"/>
      <c r="B4" s="65"/>
      <c r="C4" s="49" t="s">
        <v>19</v>
      </c>
      <c r="D4" s="51" t="s">
        <v>18</v>
      </c>
      <c r="E4" s="37" t="s">
        <v>15</v>
      </c>
      <c r="F4" s="37" t="s">
        <v>23</v>
      </c>
      <c r="G4" s="37" t="s">
        <v>25</v>
      </c>
      <c r="H4" s="66" t="s">
        <v>6</v>
      </c>
      <c r="I4" s="37" t="s">
        <v>29</v>
      </c>
      <c r="J4" s="37" t="s">
        <v>7</v>
      </c>
      <c r="K4" s="37" t="s">
        <v>16</v>
      </c>
      <c r="L4" s="37" t="s">
        <v>8</v>
      </c>
      <c r="M4" s="37" t="s">
        <v>9</v>
      </c>
      <c r="N4" s="40" t="s">
        <v>17</v>
      </c>
    </row>
    <row r="5" spans="1:14" ht="14.1" customHeight="1">
      <c r="A5" s="58" t="s">
        <v>4</v>
      </c>
      <c r="B5" s="59"/>
      <c r="C5" s="50"/>
      <c r="D5" s="52"/>
      <c r="E5" s="38"/>
      <c r="F5" s="39"/>
      <c r="G5" s="39"/>
      <c r="H5" s="67"/>
      <c r="I5" s="39"/>
      <c r="J5" s="39"/>
      <c r="K5" s="39"/>
      <c r="L5" s="39"/>
      <c r="M5" s="39"/>
      <c r="N5" s="41"/>
    </row>
    <row r="6" spans="1:14" ht="27" customHeight="1" thickBot="1">
      <c r="A6" s="60"/>
      <c r="B6" s="61"/>
      <c r="C6" s="31" t="s">
        <v>0</v>
      </c>
      <c r="D6" s="32" t="s">
        <v>5</v>
      </c>
      <c r="E6" s="33" t="s">
        <v>20</v>
      </c>
      <c r="F6" s="33" t="s">
        <v>24</v>
      </c>
      <c r="G6" s="33" t="s">
        <v>26</v>
      </c>
      <c r="H6" s="34" t="s">
        <v>21</v>
      </c>
      <c r="I6" s="35" t="s">
        <v>10</v>
      </c>
      <c r="J6" s="35" t="s">
        <v>11</v>
      </c>
      <c r="K6" s="35" t="s">
        <v>22</v>
      </c>
      <c r="L6" s="35" t="s">
        <v>12</v>
      </c>
      <c r="M6" s="35" t="s">
        <v>13</v>
      </c>
      <c r="N6" s="36" t="s">
        <v>14</v>
      </c>
    </row>
    <row r="7" spans="1:14" ht="5.0999999999999996" customHeight="1">
      <c r="A7" s="7"/>
      <c r="B7" s="18"/>
      <c r="C7" s="5"/>
      <c r="D7" s="12"/>
      <c r="E7" s="12"/>
      <c r="F7" s="12"/>
      <c r="G7" s="17"/>
      <c r="H7" s="27"/>
      <c r="I7" s="17"/>
      <c r="J7" s="23"/>
      <c r="K7" s="23"/>
      <c r="L7" s="23"/>
      <c r="M7" s="24"/>
      <c r="N7" s="24"/>
    </row>
    <row r="8" spans="1:14" ht="17.100000000000001" customHeight="1">
      <c r="A8" s="69" t="s">
        <v>78</v>
      </c>
      <c r="B8" s="76">
        <v>2018</v>
      </c>
      <c r="C8" s="71">
        <v>20651</v>
      </c>
      <c r="D8" s="72">
        <v>143</v>
      </c>
      <c r="E8" s="72">
        <v>74</v>
      </c>
      <c r="F8" s="72">
        <v>169</v>
      </c>
      <c r="G8" s="73">
        <v>8213</v>
      </c>
      <c r="H8" s="80">
        <v>1723</v>
      </c>
      <c r="I8" s="81">
        <v>109</v>
      </c>
      <c r="J8" s="82">
        <v>6332</v>
      </c>
      <c r="K8" s="82">
        <v>635</v>
      </c>
      <c r="L8" s="82">
        <v>134</v>
      </c>
      <c r="M8" s="81">
        <v>643</v>
      </c>
      <c r="N8" s="81">
        <v>2476</v>
      </c>
    </row>
    <row r="9" spans="1:14" ht="17.100000000000001" customHeight="1">
      <c r="A9" s="69" t="s">
        <v>79</v>
      </c>
      <c r="B9" s="76">
        <v>2019</v>
      </c>
      <c r="C9" s="71">
        <v>21964</v>
      </c>
      <c r="D9" s="72">
        <v>145</v>
      </c>
      <c r="E9" s="72">
        <v>74</v>
      </c>
      <c r="F9" s="72">
        <v>163</v>
      </c>
      <c r="G9" s="73">
        <v>9784</v>
      </c>
      <c r="H9" s="80">
        <v>1684</v>
      </c>
      <c r="I9" s="81">
        <v>118</v>
      </c>
      <c r="J9" s="82">
        <v>6212</v>
      </c>
      <c r="K9" s="82">
        <v>547</v>
      </c>
      <c r="L9" s="82">
        <v>135</v>
      </c>
      <c r="M9" s="81">
        <v>561</v>
      </c>
      <c r="N9" s="81">
        <v>2541</v>
      </c>
    </row>
    <row r="10" spans="1:14" ht="17.100000000000001" customHeight="1">
      <c r="A10" s="69" t="s">
        <v>80</v>
      </c>
      <c r="B10" s="76">
        <v>2020</v>
      </c>
      <c r="C10" s="71">
        <v>21600</v>
      </c>
      <c r="D10" s="72">
        <v>137</v>
      </c>
      <c r="E10" s="72">
        <v>68</v>
      </c>
      <c r="F10" s="72">
        <v>162</v>
      </c>
      <c r="G10" s="73">
        <v>10038</v>
      </c>
      <c r="H10" s="80">
        <v>1639</v>
      </c>
      <c r="I10" s="81">
        <v>123</v>
      </c>
      <c r="J10" s="82">
        <v>5772</v>
      </c>
      <c r="K10" s="82">
        <v>491</v>
      </c>
      <c r="L10" s="82">
        <v>98</v>
      </c>
      <c r="M10" s="81">
        <v>659</v>
      </c>
      <c r="N10" s="81">
        <v>2413</v>
      </c>
    </row>
    <row r="11" spans="1:14" ht="17.100000000000001" customHeight="1">
      <c r="A11" s="69" t="s">
        <v>81</v>
      </c>
      <c r="B11" s="76">
        <v>2021</v>
      </c>
      <c r="C11" s="71">
        <v>18509</v>
      </c>
      <c r="D11" s="72">
        <v>135</v>
      </c>
      <c r="E11" s="72">
        <v>55</v>
      </c>
      <c r="F11" s="72">
        <v>161</v>
      </c>
      <c r="G11" s="73">
        <v>9478</v>
      </c>
      <c r="H11" s="80">
        <v>1479</v>
      </c>
      <c r="I11" s="81">
        <v>83</v>
      </c>
      <c r="J11" s="82">
        <v>3864</v>
      </c>
      <c r="K11" s="82">
        <v>408</v>
      </c>
      <c r="L11" s="82">
        <v>88</v>
      </c>
      <c r="M11" s="81">
        <v>463</v>
      </c>
      <c r="N11" s="81">
        <v>2295</v>
      </c>
    </row>
    <row r="12" spans="1:14" ht="17.100000000000001" customHeight="1">
      <c r="A12" s="69" t="s">
        <v>82</v>
      </c>
      <c r="B12" s="76">
        <v>2022</v>
      </c>
      <c r="C12" s="71">
        <v>20451</v>
      </c>
      <c r="D12" s="72">
        <v>128</v>
      </c>
      <c r="E12" s="72">
        <v>65</v>
      </c>
      <c r="F12" s="72">
        <v>157</v>
      </c>
      <c r="G12" s="73">
        <v>10032</v>
      </c>
      <c r="H12" s="80">
        <v>1511</v>
      </c>
      <c r="I12" s="81">
        <v>122</v>
      </c>
      <c r="J12" s="82">
        <v>4761</v>
      </c>
      <c r="K12" s="82">
        <v>381</v>
      </c>
      <c r="L12" s="82">
        <v>97</v>
      </c>
      <c r="M12" s="81">
        <v>615</v>
      </c>
      <c r="N12" s="81">
        <v>2582</v>
      </c>
    </row>
    <row r="13" spans="1:14" ht="17.100000000000001" customHeight="1">
      <c r="A13" s="69" t="s">
        <v>83</v>
      </c>
      <c r="B13" s="76">
        <v>2023</v>
      </c>
      <c r="C13" s="71">
        <v>20901</v>
      </c>
      <c r="D13" s="72">
        <v>132</v>
      </c>
      <c r="E13" s="72">
        <v>63</v>
      </c>
      <c r="F13" s="72">
        <v>152</v>
      </c>
      <c r="G13" s="73">
        <v>10128</v>
      </c>
      <c r="H13" s="80">
        <v>1533</v>
      </c>
      <c r="I13" s="81">
        <v>148</v>
      </c>
      <c r="J13" s="82">
        <v>4911</v>
      </c>
      <c r="K13" s="82">
        <v>359</v>
      </c>
      <c r="L13" s="82">
        <v>99</v>
      </c>
      <c r="M13" s="81">
        <v>702</v>
      </c>
      <c r="N13" s="81">
        <v>2674</v>
      </c>
    </row>
    <row r="14" spans="1:14" ht="17.100000000000001" customHeight="1">
      <c r="A14" s="69" t="s">
        <v>84</v>
      </c>
      <c r="B14" s="76">
        <v>2024</v>
      </c>
      <c r="C14" s="71">
        <v>21429</v>
      </c>
      <c r="D14" s="72">
        <v>123</v>
      </c>
      <c r="E14" s="72">
        <v>58</v>
      </c>
      <c r="F14" s="72">
        <v>154</v>
      </c>
      <c r="G14" s="73">
        <v>10480</v>
      </c>
      <c r="H14" s="80">
        <v>1514</v>
      </c>
      <c r="I14" s="81">
        <v>147</v>
      </c>
      <c r="J14" s="82">
        <v>4949</v>
      </c>
      <c r="K14" s="82">
        <v>346</v>
      </c>
      <c r="L14" s="82">
        <v>100</v>
      </c>
      <c r="M14" s="81">
        <v>808</v>
      </c>
      <c r="N14" s="81">
        <v>2750</v>
      </c>
    </row>
    <row r="15" spans="1:14" ht="17.100000000000001" customHeight="1">
      <c r="A15" s="69" t="s">
        <v>85</v>
      </c>
      <c r="B15" s="76">
        <v>2025</v>
      </c>
      <c r="C15" s="71">
        <v>22089</v>
      </c>
      <c r="D15" s="72">
        <v>111</v>
      </c>
      <c r="E15" s="72">
        <v>56</v>
      </c>
      <c r="F15" s="72">
        <v>165</v>
      </c>
      <c r="G15" s="73">
        <v>10901</v>
      </c>
      <c r="H15" s="80">
        <v>1534</v>
      </c>
      <c r="I15" s="81">
        <v>144</v>
      </c>
      <c r="J15" s="82">
        <v>4956</v>
      </c>
      <c r="K15" s="82">
        <v>251</v>
      </c>
      <c r="L15" s="82">
        <v>93</v>
      </c>
      <c r="M15" s="81">
        <v>786</v>
      </c>
      <c r="N15" s="81">
        <v>3092</v>
      </c>
    </row>
    <row r="16" spans="1:14" ht="8.1" customHeight="1">
      <c r="A16" s="18"/>
      <c r="B16" s="18"/>
      <c r="C16" s="19"/>
      <c r="D16" s="20"/>
      <c r="E16" s="20"/>
      <c r="F16" s="20"/>
      <c r="G16" s="21"/>
      <c r="H16" s="20"/>
      <c r="I16" s="28"/>
      <c r="J16" s="22"/>
      <c r="K16" s="22"/>
      <c r="L16" s="22"/>
      <c r="M16" s="25"/>
      <c r="N16" s="25"/>
    </row>
    <row r="17" spans="1:14" ht="17.100000000000001" customHeight="1">
      <c r="A17" s="69" t="s">
        <v>56</v>
      </c>
      <c r="B17" s="70" t="s">
        <v>32</v>
      </c>
      <c r="C17" s="71">
        <v>2643</v>
      </c>
      <c r="D17" s="72">
        <v>13</v>
      </c>
      <c r="E17" s="72">
        <v>3</v>
      </c>
      <c r="F17" s="72">
        <v>29</v>
      </c>
      <c r="G17" s="73">
        <v>1496</v>
      </c>
      <c r="H17" s="80">
        <v>22</v>
      </c>
      <c r="I17" s="81">
        <v>5</v>
      </c>
      <c r="J17" s="82">
        <v>435</v>
      </c>
      <c r="K17" s="82">
        <v>46</v>
      </c>
      <c r="L17" s="82">
        <v>1</v>
      </c>
      <c r="M17" s="81">
        <v>38</v>
      </c>
      <c r="N17" s="81">
        <v>555</v>
      </c>
    </row>
    <row r="18" spans="1:14" ht="17.100000000000001" customHeight="1">
      <c r="A18" s="69" t="s">
        <v>57</v>
      </c>
      <c r="B18" s="70" t="s">
        <v>33</v>
      </c>
      <c r="C18" s="71">
        <v>2221</v>
      </c>
      <c r="D18" s="72">
        <v>31</v>
      </c>
      <c r="E18" s="72">
        <v>20</v>
      </c>
      <c r="F18" s="72">
        <v>7</v>
      </c>
      <c r="G18" s="73">
        <v>733</v>
      </c>
      <c r="H18" s="80">
        <v>43</v>
      </c>
      <c r="I18" s="81">
        <v>77</v>
      </c>
      <c r="J18" s="82">
        <v>685</v>
      </c>
      <c r="K18" s="82">
        <v>31</v>
      </c>
      <c r="L18" s="82">
        <v>13</v>
      </c>
      <c r="M18" s="81">
        <v>362</v>
      </c>
      <c r="N18" s="81">
        <v>219</v>
      </c>
    </row>
    <row r="19" spans="1:14" ht="17.100000000000001" customHeight="1">
      <c r="A19" s="69" t="s">
        <v>58</v>
      </c>
      <c r="B19" s="70" t="s">
        <v>34</v>
      </c>
      <c r="C19" s="71">
        <v>1956</v>
      </c>
      <c r="D19" s="72">
        <v>9</v>
      </c>
      <c r="E19" s="72">
        <v>11</v>
      </c>
      <c r="F19" s="72">
        <v>25</v>
      </c>
      <c r="G19" s="73">
        <v>1200</v>
      </c>
      <c r="H19" s="80">
        <v>48</v>
      </c>
      <c r="I19" s="81">
        <v>7</v>
      </c>
      <c r="J19" s="82">
        <v>333</v>
      </c>
      <c r="K19" s="82">
        <v>37</v>
      </c>
      <c r="L19" s="82">
        <v>1</v>
      </c>
      <c r="M19" s="81">
        <v>30</v>
      </c>
      <c r="N19" s="81">
        <v>255</v>
      </c>
    </row>
    <row r="20" spans="1:14" ht="17.100000000000001" customHeight="1">
      <c r="A20" s="69" t="s">
        <v>59</v>
      </c>
      <c r="B20" s="70" t="s">
        <v>35</v>
      </c>
      <c r="C20" s="71">
        <v>2951</v>
      </c>
      <c r="D20" s="72">
        <v>15</v>
      </c>
      <c r="E20" s="72">
        <v>10</v>
      </c>
      <c r="F20" s="72">
        <v>16</v>
      </c>
      <c r="G20" s="73">
        <v>1676</v>
      </c>
      <c r="H20" s="80">
        <v>171</v>
      </c>
      <c r="I20" s="81">
        <v>15</v>
      </c>
      <c r="J20" s="82">
        <v>521</v>
      </c>
      <c r="K20" s="82">
        <v>30</v>
      </c>
      <c r="L20" s="82">
        <v>7</v>
      </c>
      <c r="M20" s="81">
        <v>83</v>
      </c>
      <c r="N20" s="81">
        <v>407</v>
      </c>
    </row>
    <row r="21" spans="1:14" ht="17.100000000000001" customHeight="1">
      <c r="A21" s="69" t="s">
        <v>60</v>
      </c>
      <c r="B21" s="70" t="s">
        <v>36</v>
      </c>
      <c r="C21" s="71">
        <v>1926</v>
      </c>
      <c r="D21" s="72">
        <v>7</v>
      </c>
      <c r="E21" s="72">
        <v>2</v>
      </c>
      <c r="F21" s="72">
        <v>11</v>
      </c>
      <c r="G21" s="73">
        <v>959</v>
      </c>
      <c r="H21" s="80">
        <v>331</v>
      </c>
      <c r="I21" s="81">
        <v>9</v>
      </c>
      <c r="J21" s="82">
        <v>378</v>
      </c>
      <c r="K21" s="82">
        <v>15</v>
      </c>
      <c r="L21" s="82">
        <v>5</v>
      </c>
      <c r="M21" s="81">
        <v>34</v>
      </c>
      <c r="N21" s="81">
        <v>175</v>
      </c>
    </row>
    <row r="22" spans="1:14" ht="17.100000000000001" customHeight="1">
      <c r="A22" s="69" t="s">
        <v>61</v>
      </c>
      <c r="B22" s="70" t="s">
        <v>37</v>
      </c>
      <c r="C22" s="71">
        <v>2239</v>
      </c>
      <c r="D22" s="72">
        <v>11</v>
      </c>
      <c r="E22" s="72">
        <v>7</v>
      </c>
      <c r="F22" s="72">
        <v>13</v>
      </c>
      <c r="G22" s="73">
        <v>1036</v>
      </c>
      <c r="H22" s="80">
        <v>186</v>
      </c>
      <c r="I22" s="81">
        <v>13</v>
      </c>
      <c r="J22" s="82">
        <v>528</v>
      </c>
      <c r="K22" s="82">
        <v>22</v>
      </c>
      <c r="L22" s="82">
        <v>18</v>
      </c>
      <c r="M22" s="81">
        <v>138</v>
      </c>
      <c r="N22" s="81">
        <v>267</v>
      </c>
    </row>
    <row r="23" spans="1:14" ht="17.100000000000001" customHeight="1">
      <c r="A23" s="69" t="s">
        <v>62</v>
      </c>
      <c r="B23" s="70" t="s">
        <v>38</v>
      </c>
      <c r="C23" s="71">
        <v>665</v>
      </c>
      <c r="D23" s="72">
        <v>2</v>
      </c>
      <c r="E23" s="74">
        <v>0</v>
      </c>
      <c r="F23" s="72">
        <v>5</v>
      </c>
      <c r="G23" s="73">
        <v>274</v>
      </c>
      <c r="H23" s="80">
        <v>64</v>
      </c>
      <c r="I23" s="81">
        <v>1</v>
      </c>
      <c r="J23" s="82">
        <v>238</v>
      </c>
      <c r="K23" s="82">
        <v>4</v>
      </c>
      <c r="L23" s="82">
        <v>17</v>
      </c>
      <c r="M23" s="81">
        <v>10</v>
      </c>
      <c r="N23" s="81">
        <v>50</v>
      </c>
    </row>
    <row r="24" spans="1:14" ht="17.100000000000001" customHeight="1">
      <c r="A24" s="69" t="s">
        <v>63</v>
      </c>
      <c r="B24" s="70" t="s">
        <v>39</v>
      </c>
      <c r="C24" s="71">
        <v>531</v>
      </c>
      <c r="D24" s="72">
        <v>1</v>
      </c>
      <c r="E24" s="72">
        <v>1</v>
      </c>
      <c r="F24" s="72">
        <v>21</v>
      </c>
      <c r="G24" s="73">
        <v>307</v>
      </c>
      <c r="H24" s="80">
        <v>10</v>
      </c>
      <c r="I24" s="81">
        <v>1</v>
      </c>
      <c r="J24" s="82">
        <v>73</v>
      </c>
      <c r="K24" s="82">
        <v>5</v>
      </c>
      <c r="L24" s="82">
        <v>4</v>
      </c>
      <c r="M24" s="81">
        <v>6</v>
      </c>
      <c r="N24" s="81">
        <v>102</v>
      </c>
    </row>
    <row r="25" spans="1:14" ht="17.100000000000001" customHeight="1">
      <c r="A25" s="69" t="s">
        <v>64</v>
      </c>
      <c r="B25" s="70" t="s">
        <v>40</v>
      </c>
      <c r="C25" s="71">
        <v>706</v>
      </c>
      <c r="D25" s="72">
        <v>1</v>
      </c>
      <c r="E25" s="72">
        <v>1</v>
      </c>
      <c r="F25" s="72">
        <v>6</v>
      </c>
      <c r="G25" s="73">
        <v>426</v>
      </c>
      <c r="H25" s="80">
        <v>30</v>
      </c>
      <c r="I25" s="81">
        <v>1</v>
      </c>
      <c r="J25" s="82">
        <v>112</v>
      </c>
      <c r="K25" s="82">
        <v>2</v>
      </c>
      <c r="L25" s="82">
        <v>2</v>
      </c>
      <c r="M25" s="81">
        <v>14</v>
      </c>
      <c r="N25" s="81">
        <v>111</v>
      </c>
    </row>
    <row r="26" spans="1:14" ht="17.100000000000001" customHeight="1">
      <c r="A26" s="69" t="s">
        <v>65</v>
      </c>
      <c r="B26" s="70" t="s">
        <v>41</v>
      </c>
      <c r="C26" s="71">
        <v>1146</v>
      </c>
      <c r="D26" s="72">
        <v>1</v>
      </c>
      <c r="E26" s="74">
        <v>0</v>
      </c>
      <c r="F26" s="72">
        <v>6</v>
      </c>
      <c r="G26" s="73">
        <v>651</v>
      </c>
      <c r="H26" s="80">
        <v>167</v>
      </c>
      <c r="I26" s="83">
        <v>0</v>
      </c>
      <c r="J26" s="82">
        <v>213</v>
      </c>
      <c r="K26" s="82">
        <v>8</v>
      </c>
      <c r="L26" s="82">
        <v>4</v>
      </c>
      <c r="M26" s="81">
        <v>5</v>
      </c>
      <c r="N26" s="81">
        <v>91</v>
      </c>
    </row>
    <row r="27" spans="1:14" ht="17.100000000000001" customHeight="1">
      <c r="A27" s="69" t="s">
        <v>66</v>
      </c>
      <c r="B27" s="70" t="s">
        <v>42</v>
      </c>
      <c r="C27" s="71">
        <v>773</v>
      </c>
      <c r="D27" s="72">
        <v>2</v>
      </c>
      <c r="E27" s="74">
        <v>0</v>
      </c>
      <c r="F27" s="72">
        <v>4</v>
      </c>
      <c r="G27" s="73">
        <v>332</v>
      </c>
      <c r="H27" s="80">
        <v>29</v>
      </c>
      <c r="I27" s="81">
        <v>1</v>
      </c>
      <c r="J27" s="82">
        <v>198</v>
      </c>
      <c r="K27" s="82">
        <v>1</v>
      </c>
      <c r="L27" s="82">
        <v>11</v>
      </c>
      <c r="M27" s="81">
        <v>3</v>
      </c>
      <c r="N27" s="81">
        <v>192</v>
      </c>
    </row>
    <row r="28" spans="1:14" ht="17.100000000000001" customHeight="1">
      <c r="A28" s="69" t="s">
        <v>67</v>
      </c>
      <c r="B28" s="70" t="s">
        <v>43</v>
      </c>
      <c r="C28" s="71">
        <v>571</v>
      </c>
      <c r="D28" s="72">
        <v>2</v>
      </c>
      <c r="E28" s="74">
        <v>0</v>
      </c>
      <c r="F28" s="72">
        <v>2</v>
      </c>
      <c r="G28" s="73">
        <v>265</v>
      </c>
      <c r="H28" s="80">
        <v>66</v>
      </c>
      <c r="I28" s="83">
        <v>0</v>
      </c>
      <c r="J28" s="82">
        <v>148</v>
      </c>
      <c r="K28" s="82">
        <v>3</v>
      </c>
      <c r="L28" s="82">
        <v>1</v>
      </c>
      <c r="M28" s="81">
        <v>8</v>
      </c>
      <c r="N28" s="81">
        <v>76</v>
      </c>
    </row>
    <row r="29" spans="1:14" ht="17.100000000000001" customHeight="1">
      <c r="A29" s="69" t="s">
        <v>68</v>
      </c>
      <c r="B29" s="70" t="s">
        <v>44</v>
      </c>
      <c r="C29" s="71">
        <v>410</v>
      </c>
      <c r="D29" s="74">
        <v>0</v>
      </c>
      <c r="E29" s="74">
        <v>0</v>
      </c>
      <c r="F29" s="72">
        <v>5</v>
      </c>
      <c r="G29" s="73">
        <v>222</v>
      </c>
      <c r="H29" s="80">
        <v>2</v>
      </c>
      <c r="I29" s="83">
        <v>0</v>
      </c>
      <c r="J29" s="82">
        <v>110</v>
      </c>
      <c r="K29" s="82">
        <v>1</v>
      </c>
      <c r="L29" s="82">
        <v>1</v>
      </c>
      <c r="M29" s="81">
        <v>6</v>
      </c>
      <c r="N29" s="81">
        <v>63</v>
      </c>
    </row>
    <row r="30" spans="1:14" ht="17.100000000000001" customHeight="1">
      <c r="A30" s="69" t="s">
        <v>69</v>
      </c>
      <c r="B30" s="70" t="s">
        <v>45</v>
      </c>
      <c r="C30" s="71">
        <v>1136</v>
      </c>
      <c r="D30" s="72">
        <v>2</v>
      </c>
      <c r="E30" s="74">
        <v>0</v>
      </c>
      <c r="F30" s="72">
        <v>4</v>
      </c>
      <c r="G30" s="73">
        <v>462</v>
      </c>
      <c r="H30" s="80">
        <v>161</v>
      </c>
      <c r="I30" s="83">
        <v>0</v>
      </c>
      <c r="J30" s="82">
        <v>274</v>
      </c>
      <c r="K30" s="82">
        <v>14</v>
      </c>
      <c r="L30" s="82">
        <v>2</v>
      </c>
      <c r="M30" s="81">
        <v>17</v>
      </c>
      <c r="N30" s="81">
        <v>200</v>
      </c>
    </row>
    <row r="31" spans="1:14" ht="17.100000000000001" customHeight="1">
      <c r="A31" s="69" t="s">
        <v>70</v>
      </c>
      <c r="B31" s="70" t="s">
        <v>46</v>
      </c>
      <c r="C31" s="71">
        <v>315</v>
      </c>
      <c r="D31" s="72">
        <v>1</v>
      </c>
      <c r="E31" s="74">
        <v>0</v>
      </c>
      <c r="F31" s="72">
        <v>1</v>
      </c>
      <c r="G31" s="73">
        <v>73</v>
      </c>
      <c r="H31" s="80">
        <v>23</v>
      </c>
      <c r="I31" s="81">
        <v>3</v>
      </c>
      <c r="J31" s="82">
        <v>168</v>
      </c>
      <c r="K31" s="82">
        <v>3</v>
      </c>
      <c r="L31" s="82">
        <v>2</v>
      </c>
      <c r="M31" s="81">
        <v>9</v>
      </c>
      <c r="N31" s="81">
        <v>32</v>
      </c>
    </row>
    <row r="32" spans="1:14" ht="17.100000000000001" customHeight="1">
      <c r="A32" s="69" t="s">
        <v>71</v>
      </c>
      <c r="B32" s="70" t="s">
        <v>47</v>
      </c>
      <c r="C32" s="71">
        <v>455</v>
      </c>
      <c r="D32" s="72">
        <v>3</v>
      </c>
      <c r="E32" s="74">
        <v>0</v>
      </c>
      <c r="F32" s="72">
        <v>1</v>
      </c>
      <c r="G32" s="73">
        <v>156</v>
      </c>
      <c r="H32" s="80">
        <v>27</v>
      </c>
      <c r="I32" s="81">
        <v>2</v>
      </c>
      <c r="J32" s="82">
        <v>133</v>
      </c>
      <c r="K32" s="82">
        <v>4</v>
      </c>
      <c r="L32" s="82">
        <v>1</v>
      </c>
      <c r="M32" s="81">
        <v>4</v>
      </c>
      <c r="N32" s="81">
        <v>124</v>
      </c>
    </row>
    <row r="33" spans="1:14" ht="17.100000000000001" customHeight="1">
      <c r="A33" s="69" t="s">
        <v>72</v>
      </c>
      <c r="B33" s="70" t="s">
        <v>48</v>
      </c>
      <c r="C33" s="71">
        <v>98</v>
      </c>
      <c r="D33" s="72">
        <v>1</v>
      </c>
      <c r="E33" s="74">
        <v>0</v>
      </c>
      <c r="F33" s="74">
        <v>0</v>
      </c>
      <c r="G33" s="73">
        <v>31</v>
      </c>
      <c r="H33" s="80">
        <v>10</v>
      </c>
      <c r="I33" s="83">
        <v>0</v>
      </c>
      <c r="J33" s="82">
        <v>41</v>
      </c>
      <c r="K33" s="82">
        <v>1</v>
      </c>
      <c r="L33" s="82">
        <v>1</v>
      </c>
      <c r="M33" s="81">
        <v>1</v>
      </c>
      <c r="N33" s="81">
        <v>12</v>
      </c>
    </row>
    <row r="34" spans="1:14" ht="17.100000000000001" customHeight="1">
      <c r="A34" s="69" t="s">
        <v>73</v>
      </c>
      <c r="B34" s="70" t="s">
        <v>49</v>
      </c>
      <c r="C34" s="71">
        <v>550</v>
      </c>
      <c r="D34" s="72">
        <v>2</v>
      </c>
      <c r="E34" s="72">
        <v>1</v>
      </c>
      <c r="F34" s="72">
        <v>1</v>
      </c>
      <c r="G34" s="73">
        <v>263</v>
      </c>
      <c r="H34" s="80">
        <v>33</v>
      </c>
      <c r="I34" s="83">
        <v>0</v>
      </c>
      <c r="J34" s="82">
        <v>196</v>
      </c>
      <c r="K34" s="82">
        <v>6</v>
      </c>
      <c r="L34" s="84">
        <v>0</v>
      </c>
      <c r="M34" s="81">
        <v>3</v>
      </c>
      <c r="N34" s="81">
        <v>45</v>
      </c>
    </row>
    <row r="35" spans="1:14" ht="17.100000000000001" customHeight="1">
      <c r="A35" s="69" t="s">
        <v>74</v>
      </c>
      <c r="B35" s="70" t="s">
        <v>50</v>
      </c>
      <c r="C35" s="71">
        <v>425</v>
      </c>
      <c r="D35" s="72">
        <v>2</v>
      </c>
      <c r="E35" s="74">
        <v>0</v>
      </c>
      <c r="F35" s="72">
        <v>7</v>
      </c>
      <c r="G35" s="73">
        <v>198</v>
      </c>
      <c r="H35" s="80">
        <v>42</v>
      </c>
      <c r="I35" s="81">
        <v>7</v>
      </c>
      <c r="J35" s="82">
        <v>76</v>
      </c>
      <c r="K35" s="82">
        <v>5</v>
      </c>
      <c r="L35" s="82">
        <v>2</v>
      </c>
      <c r="M35" s="81">
        <v>12</v>
      </c>
      <c r="N35" s="81">
        <v>74</v>
      </c>
    </row>
    <row r="36" spans="1:14" ht="17.100000000000001" customHeight="1">
      <c r="A36" s="69" t="s">
        <v>75</v>
      </c>
      <c r="B36" s="70" t="s">
        <v>51</v>
      </c>
      <c r="C36" s="71">
        <v>306</v>
      </c>
      <c r="D36" s="72">
        <v>3</v>
      </c>
      <c r="E36" s="74">
        <v>0</v>
      </c>
      <c r="F36" s="72">
        <v>1</v>
      </c>
      <c r="G36" s="73">
        <v>121</v>
      </c>
      <c r="H36" s="80">
        <v>64</v>
      </c>
      <c r="I36" s="81">
        <v>2</v>
      </c>
      <c r="J36" s="82">
        <v>69</v>
      </c>
      <c r="K36" s="82">
        <v>6</v>
      </c>
      <c r="L36" s="84">
        <v>0</v>
      </c>
      <c r="M36" s="81">
        <v>1</v>
      </c>
      <c r="N36" s="81">
        <v>39</v>
      </c>
    </row>
    <row r="37" spans="1:14" ht="17.100000000000001" customHeight="1">
      <c r="A37" s="69" t="s">
        <v>76</v>
      </c>
      <c r="B37" s="70" t="s">
        <v>52</v>
      </c>
      <c r="C37" s="71">
        <v>49</v>
      </c>
      <c r="D37" s="72">
        <v>2</v>
      </c>
      <c r="E37" s="74">
        <v>0</v>
      </c>
      <c r="F37" s="74">
        <v>0</v>
      </c>
      <c r="G37" s="73">
        <v>20</v>
      </c>
      <c r="H37" s="80">
        <v>5</v>
      </c>
      <c r="I37" s="83">
        <v>0</v>
      </c>
      <c r="J37" s="82">
        <v>16</v>
      </c>
      <c r="K37" s="82">
        <v>1</v>
      </c>
      <c r="L37" s="84">
        <v>0</v>
      </c>
      <c r="M37" s="81">
        <v>2</v>
      </c>
      <c r="N37" s="81">
        <v>3</v>
      </c>
    </row>
    <row r="38" spans="1:14" ht="17.100000000000001" customHeight="1">
      <c r="A38" s="69" t="s">
        <v>77</v>
      </c>
      <c r="B38" s="70" t="s">
        <v>53</v>
      </c>
      <c r="C38" s="71">
        <v>17</v>
      </c>
      <c r="D38" s="74">
        <v>0</v>
      </c>
      <c r="E38" s="74">
        <v>0</v>
      </c>
      <c r="F38" s="74">
        <v>0</v>
      </c>
      <c r="G38" s="75">
        <v>0</v>
      </c>
      <c r="H38" s="85">
        <v>0</v>
      </c>
      <c r="I38" s="83">
        <v>0</v>
      </c>
      <c r="J38" s="82">
        <v>11</v>
      </c>
      <c r="K38" s="82">
        <v>6</v>
      </c>
      <c r="L38" s="84">
        <v>0</v>
      </c>
      <c r="M38" s="83">
        <v>0</v>
      </c>
      <c r="N38" s="83">
        <v>0</v>
      </c>
    </row>
    <row r="39" spans="1:14" ht="5.0999999999999996" customHeight="1" thickBot="1">
      <c r="A39" s="10"/>
      <c r="B39" s="10"/>
      <c r="C39" s="9"/>
      <c r="D39" s="13"/>
      <c r="E39" s="13"/>
      <c r="F39" s="13"/>
      <c r="G39" s="16"/>
      <c r="H39" s="13"/>
      <c r="I39" s="29"/>
      <c r="J39" s="6"/>
      <c r="K39" s="6"/>
      <c r="L39" s="6"/>
      <c r="M39" s="26"/>
      <c r="N39" s="26"/>
    </row>
    <row r="40" spans="1:14" s="2" customFormat="1" ht="12.95" customHeight="1">
      <c r="A40" s="46" t="str">
        <f>SUBSTITUTE(A43&amp;B43,CHAR(10),CHAR(10)&amp;"　　　　　")</f>
        <v>資料來源：各縣市稽徵單位。</v>
      </c>
      <c r="B40" s="46"/>
      <c r="C40" s="46"/>
      <c r="D40" s="46"/>
      <c r="E40" s="46"/>
      <c r="F40" s="46"/>
      <c r="G40" s="46"/>
      <c r="H40" s="47" t="str">
        <f>SUBSTITUTE(H43&amp;I43&amp;I43,CHAR(10),CHAR(10)&amp;"　　　　　")</f>
        <v>Source：Tax collection units of each county/city government.Tax collection units of each county/city government.</v>
      </c>
      <c r="I40" s="47"/>
      <c r="J40" s="48"/>
      <c r="K40" s="48"/>
      <c r="L40" s="48"/>
      <c r="M40" s="48"/>
      <c r="N40" s="48"/>
    </row>
    <row r="41" spans="1:14" s="4" customFormat="1" ht="51.95" customHeight="1">
      <c r="A41" s="44" t="str">
        <f>SUBSTITUTE(A44&amp;B44,CHAR(10),CHAR(10)&amp;"　　　　　")</f>
        <v>說　　明：娛樂稅課徵單位除臨時公演為件數，其餘類別皆為家數。</v>
      </c>
      <c r="B41" s="44"/>
      <c r="C41" s="44"/>
      <c r="D41" s="44"/>
      <c r="E41" s="44"/>
      <c r="F41" s="44"/>
      <c r="G41" s="44"/>
      <c r="H41" s="45" t="str">
        <f>SUBSTITUTE(H44&amp;I44&amp;J44,CHAR(10),CHAR(10)&amp;"　　　　　  ")</f>
        <v>Explanation：The taxation units for Amusement Tax are counted by the number of places, except for temporary performances, which 
　　　　　  are counted by the number of events.</v>
      </c>
      <c r="I41" s="45"/>
      <c r="J41" s="45"/>
      <c r="K41" s="45"/>
      <c r="L41" s="45"/>
      <c r="M41" s="45"/>
      <c r="N41" s="45"/>
    </row>
    <row r="42" spans="1:14" s="4" customFormat="1" ht="1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 hidden="1">
      <c r="A43" s="68" t="s">
        <v>55</v>
      </c>
      <c r="B43" s="68" t="s">
        <v>31</v>
      </c>
      <c r="H43" s="78" t="s">
        <v>90</v>
      </c>
      <c r="I43" s="78" t="s">
        <v>87</v>
      </c>
    </row>
    <row r="44" spans="1:14" ht="85.5" hidden="1">
      <c r="A44" s="68" t="s">
        <v>54</v>
      </c>
      <c r="B44" s="68" t="s">
        <v>30</v>
      </c>
      <c r="H44" s="78" t="s">
        <v>89</v>
      </c>
      <c r="I44" s="3"/>
      <c r="J44" s="79" t="s">
        <v>88</v>
      </c>
    </row>
    <row r="45" spans="1:14">
      <c r="H45" s="3"/>
      <c r="I45" s="3"/>
    </row>
    <row r="46" spans="1:14">
      <c r="H46" s="3"/>
      <c r="I46" s="3"/>
    </row>
    <row r="47" spans="1:14" ht="15" customHeight="1"/>
  </sheetData>
  <mergeCells count="22">
    <mergeCell ref="I4:I5"/>
    <mergeCell ref="J4:J5"/>
    <mergeCell ref="F4:F5"/>
    <mergeCell ref="D4:D5"/>
    <mergeCell ref="C3:G3"/>
    <mergeCell ref="H1:N1"/>
    <mergeCell ref="A1:G1"/>
    <mergeCell ref="A5:B6"/>
    <mergeCell ref="A3:B4"/>
    <mergeCell ref="L4:L5"/>
    <mergeCell ref="K4:K5"/>
    <mergeCell ref="H4:H5"/>
    <mergeCell ref="E4:E5"/>
    <mergeCell ref="G4:G5"/>
    <mergeCell ref="M4:M5"/>
    <mergeCell ref="N4:N5"/>
    <mergeCell ref="H3:N3"/>
    <mergeCell ref="A41:G41"/>
    <mergeCell ref="H41:N41"/>
    <mergeCell ref="A40:G40"/>
    <mergeCell ref="H40:N40"/>
    <mergeCell ref="C4:C5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2020-05-19T00:59:32Z</cp:lastPrinted>
  <dcterms:created xsi:type="dcterms:W3CDTF">2001-11-06T09:07:39Z</dcterms:created>
  <dcterms:modified xsi:type="dcterms:W3CDTF">2026-04-15T05:51:10Z</dcterms:modified>
</cp:coreProperties>
</file>