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1)" sheetId="1" r:id="rId1"/>
    <sheet name="表(2)" sheetId="2" r:id="rId2"/>
  </sheets>
  <calcPr calcId="162913"/>
</workbook>
</file>

<file path=xl/calcChain.xml><?xml version="1.0" encoding="utf-8"?>
<calcChain xmlns="http://schemas.openxmlformats.org/spreadsheetml/2006/main">
  <c r="H60" i="1" l="1"/>
  <c r="A60" i="1"/>
  <c r="H59" i="1"/>
  <c r="H58" i="1"/>
  <c r="A58" i="1"/>
  <c r="A59" i="1"/>
  <c r="A44" i="2"/>
  <c r="H44" i="2"/>
</calcChain>
</file>

<file path=xl/sharedStrings.xml><?xml version="1.0" encoding="utf-8"?>
<sst xmlns="http://schemas.openxmlformats.org/spreadsheetml/2006/main" count="521" uniqueCount="189">
  <si>
    <t>年　　　　　別
稅　　目　　別</t>
    <phoneticPr fontId="3" type="noConversion"/>
  </si>
  <si>
    <t>查(核)定開徵數</t>
    <phoneticPr fontId="3" type="noConversion"/>
  </si>
  <si>
    <t>實　　徵　　數</t>
    <phoneticPr fontId="3" type="noConversion"/>
  </si>
  <si>
    <t>CY
Tax Item</t>
    <phoneticPr fontId="3" type="noConversion"/>
  </si>
  <si>
    <t>未　　徵　　數　　餘　　額</t>
    <phoneticPr fontId="3" type="noConversion"/>
  </si>
  <si>
    <t>Balance of Tax Collected</t>
    <phoneticPr fontId="3" type="noConversion"/>
  </si>
  <si>
    <t>Opening Collection
for Assessed (Verified)
(1)</t>
    <phoneticPr fontId="3" type="noConversion"/>
  </si>
  <si>
    <t>件　數</t>
    <phoneticPr fontId="3" type="noConversion"/>
  </si>
  <si>
    <t>金　額</t>
    <phoneticPr fontId="3" type="noConversion"/>
  </si>
  <si>
    <t>件 數</t>
    <phoneticPr fontId="3" type="noConversion"/>
  </si>
  <si>
    <t>No.</t>
    <phoneticPr fontId="3" type="noConversion"/>
  </si>
  <si>
    <t>Amount</t>
    <phoneticPr fontId="3" type="noConversion"/>
  </si>
  <si>
    <t>減 免 註 銷 數</t>
    <phoneticPr fontId="3" type="noConversion"/>
  </si>
  <si>
    <t>年　　　　　別
機　　關　　別</t>
    <phoneticPr fontId="3" type="noConversion"/>
  </si>
  <si>
    <t>欠　　稅　　數　　(含　　罰　　鍰)</t>
    <phoneticPr fontId="3" type="noConversion"/>
  </si>
  <si>
    <t>欠　　稅　　數　(不　含　罰　鍰)</t>
    <phoneticPr fontId="3" type="noConversion"/>
  </si>
  <si>
    <t>CY
Agency</t>
    <phoneticPr fontId="3" type="noConversion"/>
  </si>
  <si>
    <t>總　　　計</t>
    <phoneticPr fontId="3" type="noConversion"/>
  </si>
  <si>
    <t>本　　年　　度</t>
    <phoneticPr fontId="3" type="noConversion"/>
  </si>
  <si>
    <t>以　前　年　度</t>
    <phoneticPr fontId="3" type="noConversion"/>
  </si>
  <si>
    <t>總　　　　計</t>
    <phoneticPr fontId="3" type="noConversion"/>
  </si>
  <si>
    <t>Grand Total</t>
    <phoneticPr fontId="3" type="noConversion"/>
  </si>
  <si>
    <t>Current Year</t>
    <phoneticPr fontId="3" type="noConversion"/>
  </si>
  <si>
    <t>Previous Year</t>
    <phoneticPr fontId="3" type="noConversion"/>
  </si>
  <si>
    <t>件　數</t>
    <phoneticPr fontId="3" type="noConversion"/>
  </si>
  <si>
    <t>金　額</t>
    <phoneticPr fontId="3" type="noConversion"/>
  </si>
  <si>
    <t>No.</t>
    <phoneticPr fontId="3" type="noConversion"/>
  </si>
  <si>
    <t>Amount</t>
    <phoneticPr fontId="3" type="noConversion"/>
  </si>
  <si>
    <t>Unit：1,000Pcs；NT$ 1,000</t>
    <phoneticPr fontId="3" type="noConversion"/>
  </si>
  <si>
    <t>欠　　稅　　數</t>
    <phoneticPr fontId="3" type="noConversion"/>
  </si>
  <si>
    <t>Tax Collected
(2)</t>
    <phoneticPr fontId="3" type="noConversion"/>
  </si>
  <si>
    <t>Cancelled
(3)</t>
    <phoneticPr fontId="3" type="noConversion"/>
  </si>
  <si>
    <t>Overdue
(4)</t>
    <phoneticPr fontId="3" type="noConversion"/>
  </si>
  <si>
    <t>Tax in Arrears</t>
    <phoneticPr fontId="3" type="noConversion"/>
  </si>
  <si>
    <t>Tax in Arrears (Including Fine)</t>
    <phoneticPr fontId="3" type="noConversion"/>
  </si>
  <si>
    <t>Tax in Arrears (Excluding Fine)</t>
    <phoneticPr fontId="3" type="noConversion"/>
  </si>
  <si>
    <r>
      <rPr>
        <sz val="9.25"/>
        <rFont val="細明體"/>
        <family val="3"/>
        <charset val="136"/>
      </rPr>
      <t>欠　　稅　　數</t>
    </r>
    <r>
      <rPr>
        <sz val="9.25"/>
        <rFont val="標楷體"/>
        <family val="4"/>
        <charset val="136"/>
      </rPr>
      <t xml:space="preserve">
</t>
    </r>
    <r>
      <rPr>
        <sz val="8.25"/>
        <rFont val="標楷體"/>
        <family val="4"/>
        <charset val="136"/>
      </rPr>
      <t xml:space="preserve">
</t>
    </r>
    <r>
      <rPr>
        <sz val="8.25"/>
        <rFont val="新細明體"/>
        <family val="1"/>
        <charset val="136"/>
      </rPr>
      <t>Tax in Arrears</t>
    </r>
    <phoneticPr fontId="3" type="noConversion"/>
  </si>
  <si>
    <r>
      <rPr>
        <sz val="9.25"/>
        <rFont val="細明體"/>
        <family val="3"/>
        <charset val="136"/>
      </rPr>
      <t>移送執行未結</t>
    </r>
    <r>
      <rPr>
        <sz val="8.25"/>
        <rFont val="標楷體"/>
        <family val="4"/>
        <charset val="136"/>
      </rPr>
      <t xml:space="preserve">
</t>
    </r>
    <r>
      <rPr>
        <sz val="8.25"/>
        <rFont val="新細明體"/>
        <family val="1"/>
        <charset val="136"/>
      </rPr>
      <t>Pending Case Under
Compulsory Execution</t>
    </r>
    <phoneticPr fontId="3" type="noConversion"/>
  </si>
  <si>
    <t>Excess Assessment
(6)</t>
    <phoneticPr fontId="3" type="noConversion"/>
  </si>
  <si>
    <r>
      <t xml:space="preserve">繳款書未送達未徵數
</t>
    </r>
    <r>
      <rPr>
        <sz val="9.25"/>
        <rFont val="新細明體"/>
        <family val="1"/>
        <charset val="136"/>
      </rPr>
      <t xml:space="preserve">
</t>
    </r>
    <r>
      <rPr>
        <sz val="8.25"/>
        <rFont val="新細明體"/>
        <family val="1"/>
        <charset val="136"/>
      </rPr>
      <t>Have Not Been Served
the Payment Notice</t>
    </r>
    <phoneticPr fontId="3" type="noConversion"/>
  </si>
  <si>
    <r>
      <rPr>
        <sz val="9.25"/>
        <rFont val="細明體"/>
        <family val="3"/>
        <charset val="136"/>
      </rPr>
      <t xml:space="preserve">未逾限繳日未徵數
</t>
    </r>
    <r>
      <rPr>
        <sz val="9.25"/>
        <rFont val="新細明體"/>
        <family val="1"/>
        <charset val="136"/>
      </rPr>
      <t xml:space="preserve">
</t>
    </r>
    <r>
      <rPr>
        <sz val="8.5"/>
        <rFont val="新細明體"/>
        <family val="1"/>
        <charset val="136"/>
      </rPr>
      <t>Have Not Exceeded
the Deadline of Payment</t>
    </r>
    <phoneticPr fontId="3" type="noConversion"/>
  </si>
  <si>
    <r>
      <rPr>
        <sz val="9.25"/>
        <rFont val="細明體"/>
        <family val="3"/>
        <charset val="136"/>
      </rPr>
      <t xml:space="preserve">行政救濟未徵數
</t>
    </r>
    <r>
      <rPr>
        <sz val="9.25"/>
        <rFont val="標楷體"/>
        <family val="4"/>
        <charset val="136"/>
      </rPr>
      <t xml:space="preserve">
</t>
    </r>
    <r>
      <rPr>
        <sz val="8.5"/>
        <rFont val="新細明體"/>
        <family val="1"/>
        <charset val="136"/>
      </rPr>
      <t>Administrative
Remedies</t>
    </r>
    <phoneticPr fontId="3" type="noConversion"/>
  </si>
  <si>
    <r>
      <t xml:space="preserve">送達未逾滯納期
</t>
    </r>
    <r>
      <rPr>
        <sz val="8.25"/>
        <rFont val="新細明體"/>
        <family val="1"/>
        <charset val="136"/>
      </rPr>
      <t>Delivery of Notice 
Not Yet Exceeded
Delinquency Period</t>
    </r>
    <phoneticPr fontId="3" type="noConversion"/>
  </si>
  <si>
    <r>
      <t xml:space="preserve">待移送執行
</t>
    </r>
    <r>
      <rPr>
        <sz val="8.25"/>
        <rFont val="標楷體"/>
        <family val="4"/>
        <charset val="136"/>
      </rPr>
      <t xml:space="preserve">
</t>
    </r>
    <r>
      <rPr>
        <sz val="8.25"/>
        <rFont val="新細明體"/>
        <family val="1"/>
        <charset val="136"/>
      </rPr>
      <t>Pending for 
Compulsory Execution</t>
    </r>
    <phoneticPr fontId="3" type="noConversion"/>
  </si>
  <si>
    <r>
      <rPr>
        <sz val="9.25"/>
        <rFont val="細明體"/>
        <family val="3"/>
        <charset val="136"/>
      </rPr>
      <t xml:space="preserve">移送執行未結
</t>
    </r>
    <r>
      <rPr>
        <sz val="8.25"/>
        <rFont val="標楷體"/>
        <family val="4"/>
        <charset val="136"/>
      </rPr>
      <t xml:space="preserve">
</t>
    </r>
    <r>
      <rPr>
        <sz val="8.25"/>
        <rFont val="新細明體"/>
        <family val="1"/>
        <charset val="136"/>
      </rPr>
      <t>Pending Case Under
Compulsory Execution</t>
    </r>
    <phoneticPr fontId="3" type="noConversion"/>
  </si>
  <si>
    <r>
      <rPr>
        <sz val="9"/>
        <rFont val="細明體"/>
        <family val="3"/>
        <charset val="136"/>
      </rPr>
      <t>已逾徵收期間惟未逾執行期間</t>
    </r>
    <r>
      <rPr>
        <sz val="9.25"/>
        <rFont val="細明體"/>
        <family val="3"/>
        <charset val="136"/>
      </rPr>
      <t xml:space="preserve">
</t>
    </r>
    <r>
      <rPr>
        <sz val="8"/>
        <rFont val="新細明體"/>
        <family val="1"/>
        <charset val="136"/>
      </rPr>
      <t>Exceeded Collection Period Not Yet 
Exceeded Compulsory Execution Period</t>
    </r>
    <phoneticPr fontId="3" type="noConversion"/>
  </si>
  <si>
    <r>
      <rPr>
        <sz val="9.25"/>
        <rFont val="細明體"/>
        <family val="3"/>
        <charset val="136"/>
      </rPr>
      <t>分期繳納未微數</t>
    </r>
    <r>
      <rPr>
        <sz val="9.25"/>
        <rFont val="標楷體"/>
        <family val="4"/>
        <charset val="136"/>
      </rPr>
      <t xml:space="preserve">
</t>
    </r>
    <r>
      <rPr>
        <sz val="8.5"/>
        <rFont val="新細明體"/>
        <family val="1"/>
        <charset val="136"/>
      </rPr>
      <t>Pay by Stages</t>
    </r>
    <phoneticPr fontId="3" type="noConversion"/>
  </si>
  <si>
    <r>
      <rPr>
        <sz val="9.25"/>
        <rFont val="細明體"/>
        <family val="3"/>
        <charset val="136"/>
      </rPr>
      <t>特殊原因未徵數</t>
    </r>
    <r>
      <rPr>
        <sz val="9.25"/>
        <rFont val="標楷體"/>
        <family val="4"/>
        <charset val="136"/>
      </rPr>
      <t xml:space="preserve">
</t>
    </r>
    <r>
      <rPr>
        <sz val="8.5"/>
        <rFont val="新細明體"/>
        <family val="1"/>
        <charset val="136"/>
      </rPr>
      <t>Special Reason</t>
    </r>
    <phoneticPr fontId="3" type="noConversion"/>
  </si>
  <si>
    <t>逾核課期間數</t>
    <phoneticPr fontId="3" type="noConversion"/>
  </si>
  <si>
    <r>
      <rPr>
        <sz val="8.25"/>
        <rFont val="細明體"/>
        <family val="3"/>
        <charset val="136"/>
      </rPr>
      <t xml:space="preserve">無法執行欠稅數
</t>
    </r>
    <r>
      <rPr>
        <sz val="8.25"/>
        <rFont val="標楷體"/>
        <family val="4"/>
        <charset val="136"/>
      </rPr>
      <t xml:space="preserve">
</t>
    </r>
    <r>
      <rPr>
        <sz val="8.25"/>
        <rFont val="新細明體"/>
        <family val="1"/>
        <charset val="136"/>
      </rPr>
      <t>Unable to Carry out
Compulsory Execution</t>
    </r>
    <phoneticPr fontId="3" type="noConversion"/>
  </si>
  <si>
    <r>
      <rPr>
        <sz val="9.25"/>
        <rFont val="細明體"/>
        <family val="3"/>
        <charset val="136"/>
      </rPr>
      <t xml:space="preserve">移送執行結(銷)案
</t>
    </r>
    <r>
      <rPr>
        <sz val="8.25"/>
        <rFont val="新細明體"/>
        <family val="1"/>
        <charset val="136"/>
      </rPr>
      <t xml:space="preserve">
Case Closed Under
Compulsory Execution</t>
    </r>
    <phoneticPr fontId="3" type="noConversion"/>
  </si>
  <si>
    <t>逾徵收期間數</t>
    <phoneticPr fontId="3" type="noConversion"/>
  </si>
  <si>
    <t>未徵數餘額</t>
    <phoneticPr fontId="3" type="noConversion"/>
  </si>
  <si>
    <r>
      <t>Balance of 
Tax Not Collected</t>
    </r>
    <r>
      <rPr>
        <sz val="8.5"/>
        <rFont val="新細明體"/>
        <family val="1"/>
        <charset val="136"/>
      </rPr>
      <t xml:space="preserve">
(7)=
(1)-(2)-(3)-(4)-(5)-(6)</t>
    </r>
    <phoneticPr fontId="3" type="noConversion"/>
  </si>
  <si>
    <t>逾執行期間數*</t>
    <phoneticPr fontId="3" type="noConversion"/>
  </si>
  <si>
    <t>Exceeded Compulsory Execution Period*
(5)</t>
    <phoneticPr fontId="3" type="noConversion"/>
  </si>
  <si>
    <t>取得執行憑證數*</t>
    <phoneticPr fontId="3" type="noConversion"/>
  </si>
  <si>
    <t>Execution Certificate*</t>
    <phoneticPr fontId="3" type="noConversion"/>
  </si>
  <si>
    <t>單位：千件；新臺幣千元</t>
    <phoneticPr fontId="3" type="noConversion"/>
  </si>
  <si>
    <t>*本表自106年起，配合本部104年9月25日台財稅字第10400634010號令發布，調整部分表格內容。</t>
  </si>
  <si>
    <t>1.本表以開徵始日為統計基礎。
2.第(1)欄之以前年度資料，係指原開徵始日在上年12月31日(含)前之查(核)定開徵稅款，未逾徵收期
  間而仍未徵起者。</t>
  </si>
  <si>
    <t>財政部所屬各機關及各縣市稽徵單位。</t>
  </si>
  <si>
    <t>　　營利事業所得稅</t>
  </si>
  <si>
    <t>　　綜 合 所 得 稅</t>
  </si>
  <si>
    <t>　　遺產 及 贈與稅</t>
  </si>
  <si>
    <t>　　營　　業　　稅</t>
  </si>
  <si>
    <t>　　貨　　物　　稅</t>
  </si>
  <si>
    <t>　  菸　　酒　　稅</t>
  </si>
  <si>
    <t>　　證 券 交 易 稅</t>
  </si>
  <si>
    <t>　　期 貨 交 易 稅</t>
  </si>
  <si>
    <t>　　特種貨物及勞務稅</t>
  </si>
  <si>
    <t>　直轄市及縣(市)稅</t>
  </si>
  <si>
    <t>　　地　　價　　稅</t>
  </si>
  <si>
    <t>　　土 地 增 值 稅</t>
  </si>
  <si>
    <t>　　房　　屋　　稅</t>
  </si>
  <si>
    <t>　　使 用 牌 照 稅</t>
  </si>
  <si>
    <t>　　契　　　　　稅</t>
  </si>
  <si>
    <t>　　印　　花　　稅</t>
  </si>
  <si>
    <t>　　娛　　樂　　稅</t>
  </si>
  <si>
    <t>　　特別及臨時稅課</t>
  </si>
  <si>
    <t>附　　註：</t>
  </si>
  <si>
    <t>說　　明：</t>
  </si>
  <si>
    <t>資料來源：</t>
  </si>
  <si>
    <t>　罰　　　　　　鍰</t>
  </si>
  <si>
    <t>　國　　　　　　稅</t>
  </si>
  <si>
    <t>以 前 年 度 合 計</t>
  </si>
  <si>
    <t>本　年　度　合　計</t>
  </si>
  <si>
    <t>113年</t>
  </si>
  <si>
    <t>114年</t>
  </si>
  <si>
    <t>(1)按稅目別分</t>
  </si>
  <si>
    <t>表3-28. 查(核)定開徵數、未徵數情形 (1/4)</t>
  </si>
  <si>
    <t>*Since 2017, the content of this table have been revised in accord with the enactment of administrative rule No.10400634010
 on Sept. 25, 2015.</t>
  </si>
  <si>
    <t>1.The Statistics in this table are based on those available at the date of collection.
2.The previous year's data under column (1) refer to the assessed tax amount which is supposed to start collecting before 
   December 31 in the previous year, is not yet overdue and not yet levied.</t>
  </si>
  <si>
    <t>Various agencies of the Ministry of Finance and tax collection units of each county/city government.</t>
  </si>
  <si>
    <t xml:space="preserve">  Fine</t>
  </si>
  <si>
    <t xml:space="preserve">  National Taxes</t>
  </si>
  <si>
    <t xml:space="preserve">    Profit-seeking Enterprise Income Tax</t>
  </si>
  <si>
    <t xml:space="preserve">    Individual Income Tax</t>
  </si>
  <si>
    <t xml:space="preserve">    Estate and Gift Tax</t>
  </si>
  <si>
    <t xml:space="preserve">    Business Tax</t>
  </si>
  <si>
    <t xml:space="preserve">    Commodity Tax</t>
  </si>
  <si>
    <t xml:space="preserve">    Tobacco and Alcohol Tax</t>
  </si>
  <si>
    <t xml:space="preserve">    Securities Transaction Tax</t>
  </si>
  <si>
    <t xml:space="preserve">    Futures Transaction Tax</t>
  </si>
  <si>
    <t xml:space="preserve">    Specifically Selected Goods and Services Tax</t>
  </si>
  <si>
    <t xml:space="preserve">  Municipality &amp; County (City) Taxes</t>
  </si>
  <si>
    <t xml:space="preserve">    Land Value Tax</t>
  </si>
  <si>
    <t xml:space="preserve">    Land Value Increment Tax</t>
  </si>
  <si>
    <t xml:space="preserve">    House Tax</t>
  </si>
  <si>
    <t xml:space="preserve">    Vehicle License Tax</t>
  </si>
  <si>
    <t xml:space="preserve">    Deed Tax</t>
  </si>
  <si>
    <t xml:space="preserve">    Stamp Tax</t>
  </si>
  <si>
    <t xml:space="preserve">    Amusement Tax</t>
  </si>
  <si>
    <t xml:space="preserve">    Special and Provisional Tax Levies</t>
  </si>
  <si>
    <t>Previous Year</t>
  </si>
  <si>
    <t>Current Year</t>
  </si>
  <si>
    <t>Note：</t>
  </si>
  <si>
    <t>Explanation：</t>
  </si>
  <si>
    <t>Source：</t>
  </si>
  <si>
    <t>(1) by Tax Item</t>
  </si>
  <si>
    <t>Table 3-28.  The Management of Opening Collection for Assessed (Verified) 
and of Tax  Not Collected  (1/4)</t>
  </si>
  <si>
    <t>表3-28. 查(核)定開徵數、未徵數情形 (2/4)</t>
  </si>
  <si>
    <t>Table 3-28.  The Management of Opening Collection for Assessed (Verified) 
and of Tax  Not Collected (2/4)</t>
  </si>
  <si>
    <t>表3-28. 查(核)定開徵數、未徵數情形 (3/4)</t>
  </si>
  <si>
    <t>Table 3-28.  The Management of Opening Collection for Assessed (Verified) 
and of Tax  Not Collected (3/4)</t>
  </si>
  <si>
    <t>本表自100年起，配合縣市改制直轄市(請參閱編製說明第五點)修正。</t>
  </si>
  <si>
    <t>財政部所屬機關</t>
  </si>
  <si>
    <t>　臺北國稅局</t>
  </si>
  <si>
    <t>　北區國稅局</t>
  </si>
  <si>
    <t>　中區國稅局</t>
  </si>
  <si>
    <t>　南區國稅局</t>
  </si>
  <si>
    <t>　高雄國稅局</t>
  </si>
  <si>
    <t>直轄市及縣(市)稽徵機關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</si>
  <si>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</si>
  <si>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</si>
  <si>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</si>
  <si>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</si>
  <si>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</si>
  <si>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</si>
  <si>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</si>
  <si>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</si>
  <si>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</si>
  <si>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</si>
  <si>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</si>
  <si>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</si>
  <si>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</si>
  <si>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</si>
  <si>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</si>
  <si>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</si>
  <si>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</si>
  <si>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</si>
  <si>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</si>
  <si>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</si>
  <si>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</si>
  <si>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</si>
  <si>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(2)按機關別分</t>
  </si>
  <si>
    <t>表3-28. 查(核)定開徵數、未徵數情形 (4/4)</t>
  </si>
  <si>
    <t>Since 2011, the details of the content of this table have been revised to be in accord with the redefinition of the status of 
special municipalities. Please refer to the Introductory Notes for more detailed information.</t>
  </si>
  <si>
    <t>MOF Subordinative National Tax Admin.</t>
  </si>
  <si>
    <t>　National Taxation Bureau of Taipei</t>
  </si>
  <si>
    <t>　National Taxation Bureau of the Northern Area</t>
  </si>
  <si>
    <t>　National Taxation Bureau of the Central Area</t>
  </si>
  <si>
    <t>　National Taxation Bureau of the Southern Area</t>
  </si>
  <si>
    <t>　National Taxation Bureau of Kaohsiung</t>
  </si>
  <si>
    <t>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</si>
  <si>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</si>
  <si>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</si>
  <si>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</si>
  <si>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</si>
  <si>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</si>
  <si>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</si>
  <si>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</si>
  <si>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</si>
  <si>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</si>
  <si>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</si>
  <si>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</si>
  <si>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</si>
  <si>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</si>
  <si>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</si>
  <si>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</si>
  <si>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</si>
  <si>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</si>
  <si>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</si>
  <si>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</si>
  <si>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</si>
  <si>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</si>
  <si>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</si>
  <si>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(2) by Agency</t>
  </si>
  <si>
    <t>Table 3-28.  The Management of Opening Collection for Assessed (Verified) 
and of Tax  Not Collected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</si>
</sst>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83" formatCode="#,###,###,##0\ "/>
    <numFmt numFmtId="186" formatCode="#,###,###,##0;\ \-#,###,###,##0;\ &quot;            -&quot;\ "/>
    <numFmt numFmtId="195" formatCode="###,##0\ "/>
    <numFmt numFmtId="197" formatCode="###,##0;\ \-###,##0;\ &quot;      -&quot;\ "/>
    <numFmt numFmtId="198" formatCode="\-##,##0\ "/>
    <numFmt numFmtId="200" formatCode="##,##0\ "/>
    <numFmt numFmtId="202" formatCode="##,##0;\ \-##,##0;\ &quot;     -&quot;\ "/>
  </numFmts>
  <fonts count="30">
    <font>
      <sz val="12"/>
      <name val="新細明體"/>
      <family val="1"/>
      <charset val="136"/>
    </font>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標楷體"/>
      <family val="4"/>
      <charset val="136"/>
    </font>
    <font>
      <sz val="8.25"/>
      <name val="新細明體"/>
      <family val="1"/>
      <charset val="136"/>
    </font>
    <font>
      <sz val="12"/>
      <name val="標楷體"/>
      <family val="4"/>
      <charset val="136"/>
    </font>
    <font>
      <sz val="8.5"/>
      <name val="新細明體"/>
      <family val="1"/>
      <charset val="136"/>
    </font>
    <font>
      <sz val="9.25"/>
      <name val="細明體"/>
      <family val="3"/>
      <charset val="136"/>
    </font>
    <font>
      <sz val="12"/>
      <name val="細明體"/>
      <family val="3"/>
      <charset val="136"/>
    </font>
    <font>
      <sz val="8.25"/>
      <name val="細明體"/>
      <family val="3"/>
      <charset val="136"/>
    </font>
    <font>
      <sz val="9"/>
      <name val="細明體"/>
      <family val="3"/>
      <charset val="136"/>
    </font>
    <font>
      <sz val="8"/>
      <name val="新細明體"/>
      <family val="1"/>
      <charset val="136"/>
    </font>
    <font>
      <sz val="8.25"/>
      <name val="標楷體"/>
      <family val="4"/>
      <charset val="136"/>
    </font>
    <font>
      <sz val="8.5"/>
      <name val="新細明體"/>
      <family val="1"/>
      <charset val="136"/>
    </font>
    <font>
      <sz val="12"/>
      <color theme="1"/>
      <name val="新細明體"/>
      <family val="1"/>
      <charset val="136"/>
      <scheme val="minor"/>
    </font>
    <font>
      <sz val="12"/>
      <name val="微軟正黑體"/>
      <family val="2"/>
      <charset val="136"/>
    </font>
    <font>
      <sz val="11"/>
      <name val="微軟正黑體"/>
      <family val="2"/>
      <charset val="136"/>
    </font>
    <font>
      <sz val="13"/>
      <name val="微軟正黑體"/>
      <family val="2"/>
      <charset val="136"/>
    </font>
    <font>
      <sz val="7"/>
      <name val="新細明體"/>
      <family val="1"/>
      <charset val="136"/>
    </font>
    <font>
      <sz val="7.5"/>
      <name val="新細明體"/>
      <family val="1"/>
      <charset val="136"/>
    </font>
  </fonts>
  <fills count="2">
    <fill>
      <patternFill patternType="none"/>
    </fill>
    <fill>
      <patternFill patternType="gray125"/>
    </fill>
  </fills>
  <borders count="4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s>
  <cellStyleXfs count="4">
    <xf numFmtId="0" fontId="0" fillId="0" borderId="0"/>
    <xf numFmtId="0" fontId="2" fillId="0" borderId="0"/>
    <xf numFmtId="0" fontId="24" fillId="0" borderId="0"/>
    <xf numFmtId="0" fontId="24" fillId="0" borderId="0"/>
  </cellStyleXfs>
  <cellXfs count="215">
    <xf numFmtId="0" fontId="0" fillId="0" borderId="0" xfId="0"/>
    <xf numFmtId="0" fontId="4" fillId="0" borderId="0" xfId="0" applyFont="1"/>
    <xf numFmtId="0" fontId="3" fillId="0" borderId="0" xfId="0" applyFont="1" applyBorder="1"/>
    <xf numFmtId="0" fontId="7" fillId="0" borderId="0" xfId="0" applyFont="1"/>
    <xf numFmtId="0" fontId="3" fillId="0" borderId="0" xfId="0" applyFont="1" applyAlignment="1"/>
    <xf numFmtId="0" fontId="11" fillId="0" borderId="1"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9" fillId="0" borderId="4" xfId="0" applyFont="1" applyBorder="1" applyAlignment="1">
      <alignment horizontal="center" vertical="center" wrapText="1"/>
    </xf>
    <xf numFmtId="0" fontId="7" fillId="0" borderId="0" xfId="0" applyFont="1" applyBorder="1"/>
    <xf numFmtId="0" fontId="8" fillId="0" borderId="5" xfId="0" applyFont="1" applyBorder="1" applyAlignment="1">
      <alignment horizontal="right"/>
    </xf>
    <xf numFmtId="0" fontId="6" fillId="0" borderId="6" xfId="0" applyFont="1" applyBorder="1" applyAlignment="1">
      <alignment horizontal="center"/>
    </xf>
    <xf numFmtId="0" fontId="9" fillId="0" borderId="6" xfId="0" applyFont="1" applyBorder="1" applyAlignment="1">
      <alignment horizontal="right" vertical="center"/>
    </xf>
    <xf numFmtId="0" fontId="11" fillId="0" borderId="7" xfId="0" applyFont="1" applyBorder="1" applyAlignment="1">
      <alignment horizontal="center" wrapText="1"/>
    </xf>
    <xf numFmtId="0" fontId="8" fillId="0" borderId="8" xfId="0" applyFont="1" applyBorder="1" applyAlignment="1">
      <alignment horizontal="right"/>
    </xf>
    <xf numFmtId="0" fontId="10" fillId="0" borderId="6" xfId="0" applyFont="1" applyBorder="1" applyAlignment="1">
      <alignment horizontal="right" vertical="center"/>
    </xf>
    <xf numFmtId="0" fontId="8" fillId="0" borderId="3" xfId="0" applyFont="1" applyBorder="1" applyAlignment="1">
      <alignment horizontal="right"/>
    </xf>
    <xf numFmtId="0" fontId="11" fillId="0" borderId="9" xfId="0" applyFont="1" applyBorder="1" applyAlignment="1">
      <alignment horizontal="center" wrapText="1"/>
    </xf>
    <xf numFmtId="0" fontId="11" fillId="0" borderId="10" xfId="0" applyFont="1" applyBorder="1" applyAlignment="1">
      <alignment horizontal="center" wrapText="1"/>
    </xf>
    <xf numFmtId="0" fontId="9" fillId="0" borderId="0" xfId="0" applyFont="1" applyBorder="1" applyAlignment="1">
      <alignment horizontal="center" vertical="center" wrapText="1"/>
    </xf>
    <xf numFmtId="0" fontId="11" fillId="0" borderId="1" xfId="0" applyFont="1" applyBorder="1" applyAlignment="1">
      <alignment horizontal="right" vertical="center"/>
    </xf>
    <xf numFmtId="0" fontId="11" fillId="0" borderId="7" xfId="0" applyFont="1" applyBorder="1" applyAlignment="1">
      <alignment horizontal="right" vertical="center"/>
    </xf>
    <xf numFmtId="0" fontId="11" fillId="0" borderId="2" xfId="0" applyFont="1" applyBorder="1" applyAlignment="1">
      <alignment horizontal="right" vertical="center"/>
    </xf>
    <xf numFmtId="0" fontId="10" fillId="0" borderId="2" xfId="0" applyFont="1" applyBorder="1" applyAlignment="1">
      <alignment horizontal="right" vertical="center"/>
    </xf>
    <xf numFmtId="0" fontId="10" fillId="0" borderId="10" xfId="0" applyFont="1" applyBorder="1" applyAlignment="1">
      <alignment horizontal="center" wrapText="1"/>
    </xf>
    <xf numFmtId="0" fontId="10" fillId="0" borderId="11" xfId="0" applyFont="1" applyBorder="1" applyAlignment="1">
      <alignment horizontal="center" wrapText="1"/>
    </xf>
    <xf numFmtId="0" fontId="10" fillId="0" borderId="12" xfId="0" applyFont="1" applyBorder="1" applyAlignment="1">
      <alignment horizontal="right" vertical="center"/>
    </xf>
    <xf numFmtId="0" fontId="5" fillId="0" borderId="13" xfId="0" applyFont="1" applyBorder="1" applyAlignment="1">
      <alignment horizontal="right" wrapText="1"/>
    </xf>
    <xf numFmtId="0" fontId="0" fillId="0" borderId="14" xfId="0" applyBorder="1"/>
    <xf numFmtId="0" fontId="0" fillId="0" borderId="15" xfId="0" applyBorder="1"/>
    <xf numFmtId="0" fontId="0" fillId="0" borderId="14" xfId="0" applyBorder="1" applyAlignment="1">
      <alignment horizontal="left" vertical="center"/>
    </xf>
    <xf numFmtId="0" fontId="10" fillId="0" borderId="0" xfId="0" applyFont="1" applyAlignment="1">
      <alignment horizontal="left" wrapText="1" indent="7"/>
    </xf>
    <xf numFmtId="0" fontId="10" fillId="0" borderId="0" xfId="0" applyFont="1" applyAlignment="1">
      <alignment wrapText="1"/>
    </xf>
    <xf numFmtId="0" fontId="9" fillId="0" borderId="0" xfId="0" applyFont="1" applyBorder="1" applyAlignment="1">
      <alignment horizontal="left" vertical="center" wrapText="1" indent="1"/>
    </xf>
    <xf numFmtId="0" fontId="1" fillId="0" borderId="0" xfId="0" applyFont="1" applyAlignment="1">
      <alignment horizontal="center" vertical="center"/>
    </xf>
    <xf numFmtId="0" fontId="16" fillId="0" borderId="5" xfId="0" applyFont="1" applyBorder="1" applyAlignment="1">
      <alignment horizontal="center" wrapText="1"/>
    </xf>
    <xf numFmtId="0" fontId="16" fillId="0" borderId="3" xfId="0" applyFont="1" applyBorder="1" applyAlignment="1">
      <alignment horizontal="center" wrapText="1"/>
    </xf>
    <xf numFmtId="0" fontId="16" fillId="0" borderId="8" xfId="0" applyFont="1" applyBorder="1" applyAlignment="1">
      <alignment horizontal="center" wrapText="1"/>
    </xf>
    <xf numFmtId="0" fontId="16" fillId="0" borderId="13" xfId="0" applyFont="1" applyBorder="1" applyAlignment="1">
      <alignment horizontal="center" wrapText="1"/>
    </xf>
    <xf numFmtId="0" fontId="2" fillId="0" borderId="0" xfId="0" applyFont="1" applyAlignment="1">
      <alignment horizontal="center" vertical="center"/>
    </xf>
    <xf numFmtId="0" fontId="16" fillId="0" borderId="16" xfId="0" applyFont="1" applyBorder="1" applyAlignment="1">
      <alignment horizontal="center" wrapText="1"/>
    </xf>
    <xf numFmtId="0" fontId="0" fillId="0" borderId="0" xfId="0" applyAlignment="1">
      <alignment vertical="top"/>
    </xf>
    <xf numFmtId="0" fontId="10" fillId="0" borderId="0" xfId="0" applyFont="1" applyAlignment="1">
      <alignment horizontal="right" wrapText="1"/>
    </xf>
    <xf numFmtId="0" fontId="0" fillId="0" borderId="6" xfId="0" applyBorder="1" applyAlignment="1"/>
    <xf numFmtId="0" fontId="17" fillId="0" borderId="6" xfId="0" applyFont="1" applyBorder="1" applyAlignment="1">
      <alignment horizontal="right"/>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0" fillId="0" borderId="23" xfId="0" applyFont="1" applyBorder="1" applyAlignment="1">
      <alignment horizontal="center" wrapText="1"/>
    </xf>
    <xf numFmtId="0" fontId="10" fillId="0" borderId="24" xfId="0" applyFont="1" applyBorder="1" applyAlignment="1">
      <alignment horizontal="right" vertical="center"/>
    </xf>
    <xf numFmtId="0" fontId="5" fillId="0" borderId="16" xfId="0" applyFont="1" applyBorder="1" applyAlignment="1">
      <alignment horizontal="right" wrapText="1"/>
    </xf>
    <xf numFmtId="0" fontId="17" fillId="0" borderId="14" xfId="0" applyFont="1" applyBorder="1" applyAlignment="1">
      <alignment horizontal="center" vertical="center" wrapText="1"/>
    </xf>
    <xf numFmtId="0" fontId="18" fillId="0" borderId="7" xfId="0" applyFont="1" applyBorder="1" applyAlignment="1">
      <alignment vertical="center" wrapText="1"/>
    </xf>
    <xf numFmtId="0" fontId="17" fillId="0" borderId="1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0"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0" xfId="0" applyFont="1" applyBorder="1" applyAlignment="1">
      <alignment horizontal="center" vertical="center" wrapText="1"/>
    </xf>
    <xf numFmtId="0" fontId="10" fillId="0" borderId="14" xfId="0" applyFont="1" applyBorder="1" applyAlignment="1">
      <alignment horizontal="center" vertical="center"/>
    </xf>
    <xf numFmtId="0" fontId="19" fillId="0" borderId="0" xfId="0" applyFont="1" applyAlignment="1">
      <alignment horizontal="left" vertical="top" wrapText="1"/>
    </xf>
    <xf numFmtId="0" fontId="18" fillId="0" borderId="0" xfId="0" applyFont="1" applyAlignment="1">
      <alignment horizontal="left" vertical="top" wrapText="1"/>
    </xf>
    <xf numFmtId="0" fontId="14" fillId="0" borderId="0" xfId="0" applyFont="1" applyAlignment="1">
      <alignment horizontal="left" vertical="top" wrapText="1"/>
    </xf>
    <xf numFmtId="0" fontId="0" fillId="0" borderId="0" xfId="0" applyFont="1" applyAlignment="1">
      <alignment wrapText="1"/>
    </xf>
    <xf numFmtId="0" fontId="13" fillId="0" borderId="0" xfId="0" applyFont="1" applyAlignment="1">
      <alignment horizontal="left" vertical="top" wrapText="1"/>
    </xf>
    <xf numFmtId="0" fontId="0" fillId="0" borderId="0" xfId="0" applyAlignment="1"/>
    <xf numFmtId="0" fontId="17" fillId="0" borderId="33" xfId="0" applyFont="1" applyBorder="1" applyAlignment="1">
      <alignment horizontal="center" vertical="center" wrapText="1"/>
    </xf>
    <xf numFmtId="0" fontId="18" fillId="0" borderId="9" xfId="0" applyFont="1" applyBorder="1" applyAlignment="1">
      <alignment vertical="center" wrapText="1"/>
    </xf>
    <xf numFmtId="0" fontId="17" fillId="0" borderId="11" xfId="0" applyFont="1" applyBorder="1" applyAlignment="1">
      <alignment horizontal="center" vertical="center" wrapText="1"/>
    </xf>
    <xf numFmtId="0" fontId="17" fillId="0" borderId="9" xfId="0" applyFont="1" applyBorder="1" applyAlignment="1">
      <alignment horizontal="center" vertical="center" wrapText="1"/>
    </xf>
    <xf numFmtId="0" fontId="9" fillId="0" borderId="0" xfId="0" applyFont="1" applyBorder="1" applyAlignment="1">
      <alignment horizontal="right" wrapText="1"/>
    </xf>
    <xf numFmtId="0" fontId="0" fillId="0" borderId="0" xfId="0" applyBorder="1" applyAlignment="1"/>
    <xf numFmtId="0" fontId="15" fillId="0" borderId="0" xfId="0" applyFont="1" applyAlignment="1">
      <alignment horizontal="center" vertical="center"/>
    </xf>
    <xf numFmtId="0" fontId="0" fillId="0" borderId="0" xfId="0" applyAlignment="1">
      <alignment horizontal="center" vertical="center"/>
    </xf>
    <xf numFmtId="0" fontId="17" fillId="0" borderId="31" xfId="0" applyFont="1" applyBorder="1" applyAlignment="1">
      <alignment horizontal="center" vertical="center" wrapText="1"/>
    </xf>
    <xf numFmtId="0" fontId="17" fillId="0" borderId="22"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32" xfId="0" applyFont="1" applyBorder="1" applyAlignment="1">
      <alignment horizontal="center" vertical="center" wrapText="1"/>
    </xf>
    <xf numFmtId="0" fontId="16" fillId="0" borderId="0" xfId="0" applyFont="1" applyBorder="1" applyAlignment="1">
      <alignment horizontal="center" wrapText="1"/>
    </xf>
    <xf numFmtId="0" fontId="16" fillId="0" borderId="7" xfId="0" applyFont="1" applyBorder="1" applyAlignment="1">
      <alignment horizontal="center" wrapText="1"/>
    </xf>
    <xf numFmtId="0" fontId="16" fillId="0" borderId="27" xfId="0" applyFont="1" applyBorder="1" applyAlignment="1">
      <alignment horizontal="center" wrapText="1"/>
    </xf>
    <xf numFmtId="0" fontId="16" fillId="0" borderId="28" xfId="0" applyFont="1" applyBorder="1" applyAlignment="1">
      <alignment horizontal="center" wrapText="1"/>
    </xf>
    <xf numFmtId="0" fontId="17" fillId="0" borderId="4"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4" xfId="0" applyFont="1" applyBorder="1" applyAlignment="1">
      <alignment horizontal="center" vertical="center" wrapText="1"/>
    </xf>
    <xf numFmtId="0" fontId="16" fillId="0" borderId="12" xfId="0" applyFont="1" applyBorder="1" applyAlignment="1">
      <alignment horizontal="center" wrapText="1"/>
    </xf>
    <xf numFmtId="0" fontId="16" fillId="0" borderId="26" xfId="0" applyFont="1" applyBorder="1" applyAlignment="1">
      <alignment horizontal="center" wrapText="1"/>
    </xf>
    <xf numFmtId="0" fontId="16" fillId="0" borderId="4" xfId="0" applyFont="1" applyBorder="1" applyAlignment="1">
      <alignment horizontal="center" vertical="center" wrapText="1"/>
    </xf>
    <xf numFmtId="0" fontId="16" fillId="0" borderId="35" xfId="0" applyFont="1" applyBorder="1" applyAlignment="1">
      <alignment horizontal="center" vertical="center" wrapText="1"/>
    </xf>
    <xf numFmtId="0" fontId="0" fillId="0" borderId="38" xfId="0" applyBorder="1" applyAlignment="1">
      <alignment horizontal="center" vertical="center" wrapText="1"/>
    </xf>
    <xf numFmtId="0" fontId="10" fillId="0" borderId="12" xfId="0" applyFont="1" applyBorder="1" applyAlignment="1">
      <alignment horizontal="center" wrapText="1"/>
    </xf>
    <xf numFmtId="0" fontId="9" fillId="0" borderId="22" xfId="0" applyFont="1" applyBorder="1" applyAlignment="1">
      <alignment horizontal="center" wrapText="1"/>
    </xf>
    <xf numFmtId="0" fontId="9" fillId="0" borderId="26" xfId="0" applyFont="1" applyBorder="1" applyAlignment="1">
      <alignment horizontal="center" wrapText="1"/>
    </xf>
    <xf numFmtId="0" fontId="9" fillId="0" borderId="42" xfId="0" applyFont="1" applyBorder="1" applyAlignment="1">
      <alignment horizontal="center" wrapText="1"/>
    </xf>
    <xf numFmtId="0" fontId="17" fillId="0" borderId="34"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34" xfId="0" applyFont="1" applyBorder="1" applyAlignment="1">
      <alignment horizontal="center" vertical="center" wrapText="1"/>
    </xf>
    <xf numFmtId="0" fontId="17" fillId="0" borderId="43" xfId="0" applyFont="1" applyBorder="1" applyAlignment="1">
      <alignment horizontal="center" vertical="center" wrapText="1"/>
    </xf>
    <xf numFmtId="0" fontId="18" fillId="0" borderId="35" xfId="0" applyFont="1" applyBorder="1" applyAlignment="1">
      <alignment vertical="center" wrapText="1"/>
    </xf>
    <xf numFmtId="0" fontId="16" fillId="0" borderId="39" xfId="0" applyFont="1" applyBorder="1" applyAlignment="1">
      <alignment horizontal="center" vertical="center" wrapText="1"/>
    </xf>
    <xf numFmtId="0" fontId="23" fillId="0" borderId="20" xfId="0" applyFont="1" applyBorder="1" applyAlignment="1">
      <alignment horizontal="center" vertical="center" wrapText="1"/>
    </xf>
    <xf numFmtId="0" fontId="0" fillId="0" borderId="19"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12" fillId="0" borderId="0" xfId="0" applyFont="1" applyAlignment="1">
      <alignment horizontal="center" vertical="center"/>
    </xf>
    <xf numFmtId="0" fontId="17" fillId="0" borderId="6" xfId="0" applyFont="1" applyBorder="1" applyAlignment="1">
      <alignment horizontal="right" wrapText="1"/>
    </xf>
    <xf numFmtId="0" fontId="18" fillId="0" borderId="6" xfId="0" applyFont="1" applyBorder="1" applyAlignment="1"/>
    <xf numFmtId="0" fontId="16" fillId="0" borderId="14" xfId="0" applyFont="1" applyBorder="1" applyAlignment="1">
      <alignment horizontal="center" wrapText="1"/>
    </xf>
    <xf numFmtId="0" fontId="16" fillId="0" borderId="30" xfId="0" applyFont="1" applyBorder="1" applyAlignment="1">
      <alignment horizontal="center" wrapText="1"/>
    </xf>
    <xf numFmtId="0" fontId="17" fillId="0" borderId="35" xfId="0" applyFont="1" applyBorder="1" applyAlignment="1">
      <alignment horizontal="center" vertical="center" wrapText="1"/>
    </xf>
    <xf numFmtId="0" fontId="17" fillId="0" borderId="39" xfId="0" applyFont="1" applyBorder="1" applyAlignment="1">
      <alignment horizontal="center" vertical="center" wrapText="1"/>
    </xf>
    <xf numFmtId="0" fontId="1" fillId="0" borderId="0" xfId="0" applyFont="1" applyAlignment="1">
      <alignment horizontal="center" vertical="center"/>
    </xf>
    <xf numFmtId="0" fontId="17" fillId="0" borderId="40" xfId="0" applyFont="1" applyBorder="1" applyAlignment="1">
      <alignment horizontal="center" vertical="center"/>
    </xf>
    <xf numFmtId="0" fontId="18" fillId="0" borderId="41" xfId="0" applyFont="1" applyBorder="1" applyAlignment="1">
      <alignment vertical="center"/>
    </xf>
    <xf numFmtId="0" fontId="10" fillId="0" borderId="3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4" fillId="0" borderId="38" xfId="0" applyFont="1" applyBorder="1" applyAlignment="1">
      <alignment horizontal="center" vertical="center" wrapText="1"/>
    </xf>
    <xf numFmtId="0" fontId="17" fillId="0" borderId="29" xfId="0" applyFont="1" applyBorder="1" applyAlignment="1">
      <alignment horizontal="center" vertical="center" wrapText="1"/>
    </xf>
    <xf numFmtId="0" fontId="0" fillId="0" borderId="25" xfId="0" applyBorder="1" applyAlignment="1">
      <alignment vertical="center" wrapText="1"/>
    </xf>
    <xf numFmtId="0" fontId="0" fillId="0" borderId="30" xfId="0" applyBorder="1" applyAlignment="1">
      <alignment vertical="center" wrapText="1"/>
    </xf>
    <xf numFmtId="0" fontId="0" fillId="0" borderId="27" xfId="0" applyBorder="1" applyAlignment="1">
      <alignment vertical="center" wrapText="1"/>
    </xf>
    <xf numFmtId="0" fontId="18" fillId="0" borderId="20" xfId="0" applyFont="1"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35" xfId="0"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wrapText="1"/>
    </xf>
    <xf numFmtId="0" fontId="0" fillId="0" borderId="36" xfId="0" applyBorder="1" applyAlignment="1">
      <alignment horizontal="center" vertical="center" wrapText="1"/>
    </xf>
    <xf numFmtId="0" fontId="14" fillId="0" borderId="18" xfId="0" applyFont="1" applyBorder="1" applyAlignment="1">
      <alignment horizontal="center" vertical="center" wrapText="1"/>
    </xf>
    <xf numFmtId="0" fontId="0" fillId="0" borderId="21" xfId="0" applyBorder="1" applyAlignment="1">
      <alignment horizontal="center" vertical="center" wrapText="1"/>
    </xf>
    <xf numFmtId="0" fontId="0" fillId="0" borderId="37" xfId="0" applyBorder="1" applyAlignment="1">
      <alignment horizontal="center" vertical="center" wrapText="1"/>
    </xf>
    <xf numFmtId="0" fontId="14" fillId="0" borderId="4" xfId="0" applyFont="1" applyBorder="1" applyAlignment="1">
      <alignment horizontal="left" vertical="top" wrapText="1"/>
    </xf>
    <xf numFmtId="0" fontId="14" fillId="0" borderId="4" xfId="0" applyFont="1" applyBorder="1" applyAlignment="1">
      <alignment horizontal="left" wrapText="1"/>
    </xf>
    <xf numFmtId="0" fontId="0" fillId="0" borderId="4" xfId="0" applyBorder="1" applyAlignment="1"/>
    <xf numFmtId="0" fontId="16" fillId="0" borderId="0" xfId="1" applyFont="1" applyBorder="1" applyAlignment="1">
      <alignment horizontal="center" wrapText="1"/>
    </xf>
    <xf numFmtId="0" fontId="16" fillId="0" borderId="7" xfId="1" applyFont="1" applyBorder="1" applyAlignment="1">
      <alignment horizontal="center" wrapText="1"/>
    </xf>
    <xf numFmtId="0" fontId="16" fillId="0" borderId="27" xfId="1" applyFont="1" applyBorder="1" applyAlignment="1">
      <alignment horizontal="center" wrapText="1"/>
    </xf>
    <xf numFmtId="0" fontId="16" fillId="0" borderId="28" xfId="1" applyFont="1" applyBorder="1" applyAlignment="1">
      <alignment horizontal="center" wrapText="1"/>
    </xf>
    <xf numFmtId="0" fontId="0" fillId="0" borderId="25" xfId="0" applyBorder="1" applyAlignment="1">
      <alignment vertical="center"/>
    </xf>
    <xf numFmtId="0" fontId="0" fillId="0" borderId="14" xfId="0" applyBorder="1" applyAlignment="1">
      <alignment vertical="center"/>
    </xf>
    <xf numFmtId="0" fontId="0" fillId="0" borderId="0" xfId="0" applyAlignment="1">
      <alignment vertical="center"/>
    </xf>
    <xf numFmtId="0" fontId="0" fillId="0" borderId="30" xfId="0" applyBorder="1" applyAlignment="1">
      <alignment vertical="center"/>
    </xf>
    <xf numFmtId="0" fontId="0" fillId="0" borderId="27" xfId="0" applyBorder="1" applyAlignment="1">
      <alignment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19" xfId="0" applyBorder="1" applyAlignment="1">
      <alignment horizontal="center"/>
    </xf>
    <xf numFmtId="0" fontId="0" fillId="0" borderId="12" xfId="0" applyBorder="1" applyAlignment="1">
      <alignment horizontal="center"/>
    </xf>
    <xf numFmtId="0" fontId="0" fillId="0" borderId="7"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18" fillId="0" borderId="4" xfId="0" applyFont="1" applyBorder="1" applyAlignment="1">
      <alignment vertical="center" wrapText="1"/>
    </xf>
    <xf numFmtId="0" fontId="16" fillId="0" borderId="31" xfId="0" applyFont="1" applyBorder="1" applyAlignment="1">
      <alignment horizontal="center" vertical="center" wrapText="1"/>
    </xf>
    <xf numFmtId="0" fontId="0" fillId="0" borderId="4" xfId="0" applyFont="1" applyBorder="1" applyAlignment="1"/>
    <xf numFmtId="0" fontId="19" fillId="0" borderId="4" xfId="0" applyFont="1" applyBorder="1" applyAlignment="1">
      <alignment horizontal="left" vertical="top" wrapText="1"/>
    </xf>
    <xf numFmtId="0" fontId="18" fillId="0" borderId="4" xfId="0" applyFont="1" applyBorder="1" applyAlignment="1">
      <alignment horizontal="left" vertical="top" wrapText="1"/>
    </xf>
    <xf numFmtId="0" fontId="22" fillId="0" borderId="12" xfId="0" applyFont="1" applyBorder="1" applyAlignment="1">
      <alignment horizontal="center" vertical="center" wrapText="1"/>
    </xf>
    <xf numFmtId="0" fontId="0" fillId="0" borderId="0" xfId="0" applyBorder="1" applyAlignment="1">
      <alignment horizontal="center" vertical="center" wrapText="1"/>
    </xf>
    <xf numFmtId="0" fontId="13" fillId="0" borderId="4" xfId="0" applyFont="1" applyBorder="1" applyAlignment="1">
      <alignment horizontal="left" vertical="top" wrapText="1"/>
    </xf>
    <xf numFmtId="0" fontId="23" fillId="0" borderId="25" xfId="0" applyFont="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7" xfId="0" applyBorder="1" applyAlignment="1">
      <alignment horizontal="center" wrapText="1"/>
    </xf>
    <xf numFmtId="0" fontId="0" fillId="0" borderId="4" xfId="0" applyBorder="1" applyAlignment="1">
      <alignment wrapText="1"/>
    </xf>
    <xf numFmtId="0" fontId="17" fillId="0" borderId="25" xfId="0" applyFont="1" applyBorder="1" applyAlignment="1">
      <alignment horizontal="center" vertical="center" wrapText="1"/>
    </xf>
    <xf numFmtId="0" fontId="18"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6" xfId="0" applyFont="1" applyBorder="1" applyAlignment="1">
      <alignment horizontal="center" vertical="center" wrapText="1"/>
    </xf>
    <xf numFmtId="0" fontId="2" fillId="0" borderId="0" xfId="0" applyFont="1" applyAlignment="1">
      <alignment horizontal="center" vertical="center"/>
    </xf>
    <xf numFmtId="0" fontId="18" fillId="0" borderId="44"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4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1"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2" xfId="0" applyFont="1" applyBorder="1" applyAlignment="1">
      <alignment horizontal="center" vertical="center" wrapText="1"/>
    </xf>
    <xf numFmtId="0" fontId="19" fillId="0" borderId="0" xfId="0" applyFont="1"/>
    <xf numFmtId="0" fontId="19" fillId="0" borderId="0" xfId="0" applyFont="1" applyAlignment="1">
      <alignment wrapText="1"/>
    </xf>
    <xf numFmtId="0" fontId="17" fillId="0" borderId="0" xfId="0" applyFont="1" applyBorder="1" applyAlignment="1">
      <alignment horizontal="left" vertical="center" wrapText="1" indent="1"/>
    </xf>
    <xf numFmtId="195" fontId="10" fillId="0" borderId="1" xfId="0" applyNumberFormat="1" applyFont="1" applyBorder="1" applyAlignment="1">
      <alignment horizontal="right" vertical="center"/>
    </xf>
    <xf numFmtId="183" fontId="10" fillId="0" borderId="7" xfId="0" applyNumberFormat="1" applyFont="1" applyBorder="1" applyAlignment="1">
      <alignment horizontal="right" vertical="center"/>
    </xf>
    <xf numFmtId="195" fontId="10" fillId="0" borderId="7" xfId="0" applyNumberFormat="1" applyFont="1" applyBorder="1" applyAlignment="1">
      <alignment horizontal="right" vertical="center"/>
    </xf>
    <xf numFmtId="198" fontId="10" fillId="0" borderId="7" xfId="0" applyNumberFormat="1" applyFont="1" applyBorder="1" applyAlignment="1">
      <alignment horizontal="right" vertical="center"/>
    </xf>
    <xf numFmtId="197" fontId="10" fillId="0" borderId="7" xfId="0" applyNumberFormat="1" applyFont="1" applyBorder="1" applyAlignment="1">
      <alignment horizontal="right" vertical="center"/>
    </xf>
    <xf numFmtId="186" fontId="10" fillId="0" borderId="7" xfId="0" applyNumberFormat="1" applyFont="1" applyBorder="1" applyAlignment="1">
      <alignment horizontal="right" vertical="center"/>
    </xf>
    <xf numFmtId="197" fontId="10" fillId="0" borderId="1" xfId="0" applyNumberFormat="1" applyFont="1" applyBorder="1" applyAlignment="1">
      <alignment horizontal="right" vertical="center"/>
    </xf>
    <xf numFmtId="0" fontId="26" fillId="0" borderId="0" xfId="0" applyFont="1" applyAlignment="1">
      <alignment horizontal="center" vertical="center"/>
    </xf>
    <xf numFmtId="0" fontId="27" fillId="0" borderId="0" xfId="0" applyFont="1" applyAlignment="1">
      <alignment horizontal="center" vertical="center"/>
    </xf>
    <xf numFmtId="0" fontId="14" fillId="0" borderId="0" xfId="0" applyFont="1"/>
    <xf numFmtId="0" fontId="14" fillId="0" borderId="0" xfId="0" applyFont="1" applyAlignment="1">
      <alignment wrapText="1"/>
    </xf>
    <xf numFmtId="200" fontId="10" fillId="0" borderId="7" xfId="0" applyNumberFormat="1" applyFont="1" applyBorder="1" applyAlignment="1">
      <alignment horizontal="right" vertical="center"/>
    </xf>
    <xf numFmtId="183" fontId="10" fillId="0" borderId="2" xfId="0" applyNumberFormat="1" applyFont="1" applyBorder="1" applyAlignment="1">
      <alignment horizontal="right" vertical="center"/>
    </xf>
    <xf numFmtId="200" fontId="10" fillId="0" borderId="2" xfId="0" applyNumberFormat="1" applyFont="1" applyBorder="1" applyAlignment="1">
      <alignment horizontal="right" vertical="center"/>
    </xf>
    <xf numFmtId="183" fontId="10" fillId="0" borderId="12" xfId="0" applyNumberFormat="1" applyFont="1" applyBorder="1" applyAlignment="1">
      <alignment horizontal="right" vertical="center"/>
    </xf>
    <xf numFmtId="0" fontId="28" fillId="0" borderId="14" xfId="0" applyFont="1" applyBorder="1" applyAlignment="1">
      <alignment horizontal="left" vertical="center"/>
    </xf>
    <xf numFmtId="202" fontId="10" fillId="0" borderId="7" xfId="0" applyNumberFormat="1" applyFont="1" applyBorder="1" applyAlignment="1">
      <alignment horizontal="right" vertical="center"/>
    </xf>
    <xf numFmtId="186" fontId="10" fillId="0" borderId="2" xfId="0" applyNumberFormat="1" applyFont="1" applyBorder="1" applyAlignment="1">
      <alignment horizontal="right" vertical="center"/>
    </xf>
    <xf numFmtId="202" fontId="10" fillId="0" borderId="2" xfId="0" applyNumberFormat="1" applyFont="1" applyBorder="1" applyAlignment="1">
      <alignment horizontal="right" vertical="center"/>
    </xf>
    <xf numFmtId="186" fontId="10" fillId="0" borderId="12" xfId="0" applyNumberFormat="1" applyFont="1" applyBorder="1" applyAlignment="1">
      <alignment horizontal="right" vertical="center"/>
    </xf>
    <xf numFmtId="0" fontId="25" fillId="0" borderId="0" xfId="0" applyFont="1" applyAlignment="1">
      <alignment horizontal="center" vertical="center" wrapText="1"/>
    </xf>
    <xf numFmtId="195" fontId="10" fillId="0" borderId="2" xfId="0" applyNumberFormat="1" applyFont="1" applyBorder="1" applyAlignment="1">
      <alignment horizontal="right" vertical="center"/>
    </xf>
    <xf numFmtId="197" fontId="10" fillId="0" borderId="2" xfId="0" applyNumberFormat="1" applyFont="1" applyBorder="1" applyAlignment="1">
      <alignment horizontal="right" vertical="center"/>
    </xf>
    <xf numFmtId="183" fontId="10" fillId="0" borderId="24" xfId="0" applyNumberFormat="1" applyFont="1" applyBorder="1" applyAlignment="1">
      <alignment horizontal="right" vertical="center"/>
    </xf>
    <xf numFmtId="0" fontId="29" fillId="0" borderId="14" xfId="0" applyFont="1" applyBorder="1" applyAlignment="1">
      <alignment horizontal="left" vertical="center"/>
    </xf>
  </cellXfs>
  <cellStyles count="4">
    <cellStyle name="一般" xfId="0" builtinId="0"/>
    <cellStyle name="一般 2" xfId="1"/>
    <cellStyle name="一般 3" xfId="2"/>
    <cellStyle name="一般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5"/>
  <sheetViews>
    <sheetView tabSelected="1" workbookViewId="0">
      <selection sqref="A1:G1"/>
    </sheetView>
  </sheetViews>
  <sheetFormatPr defaultRowHeight="16.5"/>
  <cols>
    <col min="1" max="1" width="20.625" style="3" customWidth="1"/>
    <col min="2" max="2" width="8.625" customWidth="1"/>
    <col min="3" max="3" width="11.625" customWidth="1"/>
    <col min="4" max="4" width="8.625" customWidth="1"/>
    <col min="5" max="5" width="11.625" customWidth="1"/>
    <col min="6" max="6" width="8.625" customWidth="1"/>
    <col min="7" max="7" width="11.625" customWidth="1"/>
    <col min="8" max="8" width="5.125" customWidth="1"/>
    <col min="9" max="9" width="9.625" customWidth="1"/>
    <col min="10" max="10" width="5.125" customWidth="1"/>
    <col min="11" max="11" width="9.625" customWidth="1"/>
    <col min="12" max="12" width="5.125" customWidth="1"/>
    <col min="13" max="13" width="9.625" customWidth="1"/>
    <col min="14" max="14" width="5.125" customWidth="1"/>
    <col min="15" max="15" width="9.625" customWidth="1"/>
    <col min="16" max="16" width="24.625" customWidth="1"/>
    <col min="17" max="17" width="20.625" style="3" customWidth="1"/>
    <col min="18" max="18" width="8.625" customWidth="1"/>
    <col min="19" max="19" width="11.625" customWidth="1"/>
    <col min="20" max="20" width="8.625" customWidth="1"/>
    <col min="21" max="21" width="11.625" customWidth="1"/>
    <col min="22" max="22" width="8.625" customWidth="1"/>
    <col min="23" max="23" width="11.625" customWidth="1"/>
    <col min="24" max="24" width="5.125" customWidth="1"/>
    <col min="25" max="25" width="9.625" customWidth="1"/>
    <col min="26" max="26" width="5.125" customWidth="1"/>
    <col min="27" max="27" width="9.625" customWidth="1"/>
    <col min="28" max="28" width="5.125" customWidth="1"/>
    <col min="29" max="29" width="9.625" customWidth="1"/>
    <col min="30" max="30" width="5.125" customWidth="1"/>
    <col min="31" max="31" width="9.625" customWidth="1"/>
    <col min="32" max="32" width="24.625" customWidth="1"/>
    <col min="33" max="33" width="20.625" style="3" customWidth="1"/>
    <col min="34" max="34" width="8.625" customWidth="1"/>
    <col min="35" max="35" width="11.625" customWidth="1"/>
    <col min="36" max="36" width="8.625" customWidth="1"/>
    <col min="37" max="37" width="11.625" customWidth="1"/>
    <col min="38" max="38" width="8.625" customWidth="1"/>
    <col min="39" max="39" width="11.625" customWidth="1"/>
    <col min="40" max="40" width="10.625" customWidth="1"/>
    <col min="41" max="41" width="14.625" customWidth="1"/>
    <col min="42" max="42" width="6.625" customWidth="1"/>
    <col min="43" max="43" width="9.625" customWidth="1"/>
    <col min="44" max="44" width="6.625" customWidth="1"/>
    <col min="45" max="45" width="9.625" customWidth="1"/>
    <col min="46" max="46" width="24.625" customWidth="1"/>
  </cols>
  <sheetData>
    <row r="1" spans="1:46" ht="39.950000000000003" customHeight="1">
      <c r="A1" s="198" t="s">
        <v>90</v>
      </c>
      <c r="B1" s="75"/>
      <c r="C1" s="75"/>
      <c r="D1" s="75"/>
      <c r="E1" s="75"/>
      <c r="F1" s="75"/>
      <c r="G1" s="75"/>
      <c r="H1" s="210" t="s">
        <v>120</v>
      </c>
      <c r="I1" s="67"/>
      <c r="J1" s="67"/>
      <c r="K1" s="67"/>
      <c r="L1" s="67"/>
      <c r="M1" s="67"/>
      <c r="N1" s="67"/>
      <c r="O1" s="67"/>
      <c r="P1" s="67"/>
      <c r="Q1" s="198" t="s">
        <v>121</v>
      </c>
      <c r="R1" s="108"/>
      <c r="S1" s="108"/>
      <c r="T1" s="108"/>
      <c r="U1" s="108"/>
      <c r="V1" s="108"/>
      <c r="W1" s="108"/>
      <c r="X1" s="210" t="s">
        <v>122</v>
      </c>
      <c r="Y1" s="75"/>
      <c r="Z1" s="75"/>
      <c r="AA1" s="75"/>
      <c r="AB1" s="75"/>
      <c r="AC1" s="75"/>
      <c r="AD1" s="75"/>
      <c r="AE1" s="75"/>
      <c r="AF1" s="67"/>
      <c r="AG1" s="198" t="s">
        <v>123</v>
      </c>
      <c r="AH1" s="108"/>
      <c r="AI1" s="108"/>
      <c r="AJ1" s="108"/>
      <c r="AK1" s="108"/>
      <c r="AL1" s="108"/>
      <c r="AM1" s="108"/>
      <c r="AN1" s="210" t="s">
        <v>124</v>
      </c>
      <c r="AO1" s="75"/>
      <c r="AP1" s="75"/>
      <c r="AQ1" s="75"/>
      <c r="AR1" s="75"/>
      <c r="AS1" s="75"/>
      <c r="AT1" s="67"/>
    </row>
    <row r="2" spans="1:46" ht="18" customHeight="1">
      <c r="A2" s="197" t="s">
        <v>89</v>
      </c>
      <c r="B2" s="67"/>
      <c r="C2" s="67"/>
      <c r="D2" s="67"/>
      <c r="E2" s="67"/>
      <c r="F2" s="67"/>
      <c r="G2" s="67"/>
      <c r="H2" s="197" t="s">
        <v>119</v>
      </c>
      <c r="I2" s="67"/>
      <c r="J2" s="67"/>
      <c r="K2" s="67"/>
      <c r="L2" s="67"/>
      <c r="M2" s="67"/>
      <c r="N2" s="67"/>
      <c r="O2" s="67"/>
      <c r="P2" s="67"/>
      <c r="R2" s="197" t="s">
        <v>89</v>
      </c>
      <c r="S2" s="74"/>
      <c r="T2" s="74"/>
      <c r="U2" s="75"/>
      <c r="V2" s="72"/>
      <c r="W2" s="73"/>
      <c r="Y2" s="34"/>
      <c r="Z2" s="34"/>
      <c r="AA2" s="34"/>
      <c r="AB2" s="34"/>
      <c r="AC2" s="197" t="s">
        <v>119</v>
      </c>
      <c r="AD2" s="115"/>
      <c r="AE2" s="75"/>
      <c r="AF2" s="31"/>
      <c r="AG2" s="197" t="s">
        <v>89</v>
      </c>
      <c r="AH2" s="67"/>
      <c r="AI2" s="67"/>
      <c r="AJ2" s="67"/>
      <c r="AK2" s="67"/>
      <c r="AL2" s="67"/>
      <c r="AM2" s="67"/>
      <c r="AN2" s="197" t="s">
        <v>119</v>
      </c>
      <c r="AO2" s="67"/>
      <c r="AP2" s="67"/>
      <c r="AQ2" s="67"/>
      <c r="AR2" s="67"/>
      <c r="AS2" s="67"/>
      <c r="AT2" s="67"/>
    </row>
    <row r="3" spans="1:46" ht="15" customHeight="1" thickBot="1">
      <c r="A3" s="9"/>
      <c r="B3" s="1"/>
      <c r="C3" s="1"/>
      <c r="D3" s="1"/>
      <c r="E3" s="1"/>
      <c r="F3" s="1"/>
      <c r="G3" s="44" t="s">
        <v>58</v>
      </c>
      <c r="H3" s="43"/>
      <c r="J3" s="1"/>
      <c r="K3" s="12"/>
      <c r="L3" s="1"/>
      <c r="M3" s="12"/>
      <c r="N3" s="12"/>
      <c r="O3" s="15"/>
      <c r="P3" s="42" t="s">
        <v>28</v>
      </c>
      <c r="Q3" s="9"/>
      <c r="R3" s="1"/>
      <c r="S3" s="1"/>
      <c r="T3" s="1"/>
      <c r="U3" s="1"/>
      <c r="V3" s="109" t="s">
        <v>58</v>
      </c>
      <c r="W3" s="110"/>
      <c r="X3" s="1"/>
      <c r="Y3" s="12"/>
      <c r="Z3" s="12"/>
      <c r="AA3" s="12"/>
      <c r="AB3" s="12"/>
      <c r="AC3" s="12"/>
      <c r="AD3" s="12"/>
      <c r="AE3" s="12"/>
      <c r="AF3" s="42" t="s">
        <v>28</v>
      </c>
      <c r="AG3" s="9"/>
      <c r="AH3" s="1"/>
      <c r="AI3" s="1"/>
      <c r="AJ3" s="1"/>
      <c r="AK3" s="1"/>
      <c r="AL3" s="109" t="s">
        <v>58</v>
      </c>
      <c r="AM3" s="110"/>
      <c r="AN3" s="1"/>
      <c r="AO3" s="12"/>
      <c r="AP3" s="12"/>
      <c r="AQ3" s="12"/>
      <c r="AR3" s="12"/>
      <c r="AS3" s="15"/>
      <c r="AT3" s="42" t="s">
        <v>28</v>
      </c>
    </row>
    <row r="4" spans="1:46" ht="12.95" customHeight="1">
      <c r="A4" s="76" t="s">
        <v>0</v>
      </c>
      <c r="B4" s="68" t="s">
        <v>1</v>
      </c>
      <c r="C4" s="69"/>
      <c r="D4" s="70" t="s">
        <v>2</v>
      </c>
      <c r="E4" s="71"/>
      <c r="F4" s="70" t="s">
        <v>12</v>
      </c>
      <c r="G4" s="71"/>
      <c r="H4" s="86" t="s">
        <v>51</v>
      </c>
      <c r="I4" s="71"/>
      <c r="J4" s="84" t="s">
        <v>54</v>
      </c>
      <c r="K4" s="85"/>
      <c r="L4" s="86" t="s">
        <v>48</v>
      </c>
      <c r="M4" s="71"/>
      <c r="N4" s="70" t="s">
        <v>52</v>
      </c>
      <c r="O4" s="76"/>
      <c r="P4" s="118" t="s">
        <v>3</v>
      </c>
      <c r="Q4" s="76" t="s">
        <v>0</v>
      </c>
      <c r="R4" s="116" t="s">
        <v>4</v>
      </c>
      <c r="S4" s="117"/>
      <c r="T4" s="117"/>
      <c r="U4" s="117"/>
      <c r="V4" s="117"/>
      <c r="W4" s="117"/>
      <c r="X4" s="89" t="s">
        <v>5</v>
      </c>
      <c r="Y4" s="89"/>
      <c r="Z4" s="89"/>
      <c r="AA4" s="89"/>
      <c r="AB4" s="89"/>
      <c r="AC4" s="89"/>
      <c r="AD4" s="89"/>
      <c r="AE4" s="89"/>
      <c r="AF4" s="118" t="s">
        <v>3</v>
      </c>
      <c r="AG4" s="76" t="s">
        <v>0</v>
      </c>
      <c r="AH4" s="68" t="s">
        <v>4</v>
      </c>
      <c r="AI4" s="160"/>
      <c r="AJ4" s="160"/>
      <c r="AK4" s="160"/>
      <c r="AL4" s="160"/>
      <c r="AM4" s="160"/>
      <c r="AN4" s="89" t="s">
        <v>5</v>
      </c>
      <c r="AO4" s="89"/>
      <c r="AP4" s="89"/>
      <c r="AQ4" s="89"/>
      <c r="AR4" s="89"/>
      <c r="AS4" s="161"/>
      <c r="AT4" s="118" t="s">
        <v>3</v>
      </c>
    </row>
    <row r="5" spans="1:46" ht="12.95" customHeight="1">
      <c r="A5" s="77"/>
      <c r="B5" s="54"/>
      <c r="C5" s="55"/>
      <c r="D5" s="56"/>
      <c r="E5" s="57"/>
      <c r="F5" s="56"/>
      <c r="G5" s="57"/>
      <c r="H5" s="58"/>
      <c r="I5" s="57"/>
      <c r="J5" s="141" t="s">
        <v>55</v>
      </c>
      <c r="K5" s="142"/>
      <c r="L5" s="58"/>
      <c r="M5" s="57"/>
      <c r="N5" s="56"/>
      <c r="O5" s="50"/>
      <c r="P5" s="119"/>
      <c r="Q5" s="77"/>
      <c r="R5" s="124" t="s">
        <v>39</v>
      </c>
      <c r="S5" s="145"/>
      <c r="T5" s="128" t="s">
        <v>40</v>
      </c>
      <c r="U5" s="150"/>
      <c r="V5" s="128" t="s">
        <v>41</v>
      </c>
      <c r="W5" s="155"/>
      <c r="X5" s="168" t="s">
        <v>46</v>
      </c>
      <c r="Y5" s="169"/>
      <c r="Z5" s="102" t="s">
        <v>47</v>
      </c>
      <c r="AA5" s="103"/>
      <c r="AB5" s="60"/>
      <c r="AC5" s="59"/>
      <c r="AD5" s="113"/>
      <c r="AE5" s="114"/>
      <c r="AF5" s="119"/>
      <c r="AG5" s="77"/>
      <c r="AH5" s="99" t="s">
        <v>29</v>
      </c>
      <c r="AI5" s="100"/>
      <c r="AJ5" s="100"/>
      <c r="AK5" s="100"/>
      <c r="AL5" s="100"/>
      <c r="AM5" s="100"/>
      <c r="AN5" s="90" t="s">
        <v>33</v>
      </c>
      <c r="AO5" s="90"/>
      <c r="AP5" s="90"/>
      <c r="AQ5" s="90"/>
      <c r="AR5" s="90"/>
      <c r="AS5" s="101"/>
      <c r="AT5" s="119"/>
    </row>
    <row r="6" spans="1:46" ht="12.95" customHeight="1">
      <c r="A6" s="77"/>
      <c r="B6" s="111" t="s">
        <v>6</v>
      </c>
      <c r="C6" s="81"/>
      <c r="D6" s="87" t="s">
        <v>30</v>
      </c>
      <c r="E6" s="81"/>
      <c r="F6" s="87" t="s">
        <v>31</v>
      </c>
      <c r="G6" s="81"/>
      <c r="H6" s="80" t="s">
        <v>32</v>
      </c>
      <c r="I6" s="81"/>
      <c r="J6" s="141"/>
      <c r="K6" s="142"/>
      <c r="L6" s="80" t="s">
        <v>38</v>
      </c>
      <c r="M6" s="81"/>
      <c r="N6" s="92" t="s">
        <v>53</v>
      </c>
      <c r="O6" s="93"/>
      <c r="P6" s="120"/>
      <c r="Q6" s="77"/>
      <c r="R6" s="146"/>
      <c r="S6" s="147"/>
      <c r="T6" s="151"/>
      <c r="U6" s="152"/>
      <c r="V6" s="156"/>
      <c r="W6" s="157"/>
      <c r="X6" s="170"/>
      <c r="Y6" s="170"/>
      <c r="Z6" s="104"/>
      <c r="AA6" s="105"/>
      <c r="AB6" s="165" t="s">
        <v>36</v>
      </c>
      <c r="AC6" s="166"/>
      <c r="AD6" s="96" t="s">
        <v>42</v>
      </c>
      <c r="AE6" s="97"/>
      <c r="AF6" s="120"/>
      <c r="AG6" s="77"/>
      <c r="AH6" s="124" t="s">
        <v>43</v>
      </c>
      <c r="AI6" s="125"/>
      <c r="AJ6" s="128" t="s">
        <v>44</v>
      </c>
      <c r="AK6" s="129"/>
      <c r="AL6" s="96" t="s">
        <v>56</v>
      </c>
      <c r="AM6" s="131"/>
      <c r="AN6" s="90" t="s">
        <v>57</v>
      </c>
      <c r="AO6" s="91"/>
      <c r="AP6" s="132" t="s">
        <v>50</v>
      </c>
      <c r="AQ6" s="133"/>
      <c r="AR6" s="135" t="s">
        <v>49</v>
      </c>
      <c r="AS6" s="136"/>
      <c r="AT6" s="120"/>
    </row>
    <row r="7" spans="1:46" ht="35.1" customHeight="1">
      <c r="A7" s="78"/>
      <c r="B7" s="112"/>
      <c r="C7" s="83"/>
      <c r="D7" s="88"/>
      <c r="E7" s="83"/>
      <c r="F7" s="88"/>
      <c r="G7" s="83"/>
      <c r="H7" s="82"/>
      <c r="I7" s="83"/>
      <c r="J7" s="143"/>
      <c r="K7" s="144"/>
      <c r="L7" s="82"/>
      <c r="M7" s="83"/>
      <c r="N7" s="94"/>
      <c r="O7" s="95"/>
      <c r="P7" s="120"/>
      <c r="Q7" s="78"/>
      <c r="R7" s="148"/>
      <c r="S7" s="149"/>
      <c r="T7" s="153"/>
      <c r="U7" s="154"/>
      <c r="V7" s="158"/>
      <c r="W7" s="159"/>
      <c r="X7" s="171"/>
      <c r="Y7" s="171"/>
      <c r="Z7" s="106"/>
      <c r="AA7" s="107"/>
      <c r="AB7" s="106"/>
      <c r="AC7" s="130"/>
      <c r="AD7" s="98"/>
      <c r="AE7" s="97"/>
      <c r="AF7" s="120"/>
      <c r="AG7" s="78"/>
      <c r="AH7" s="126"/>
      <c r="AI7" s="127"/>
      <c r="AJ7" s="106"/>
      <c r="AK7" s="130"/>
      <c r="AL7" s="98" t="s">
        <v>37</v>
      </c>
      <c r="AM7" s="123"/>
      <c r="AN7" s="113" t="s">
        <v>45</v>
      </c>
      <c r="AO7" s="123"/>
      <c r="AP7" s="134"/>
      <c r="AQ7" s="134"/>
      <c r="AR7" s="134"/>
      <c r="AS7" s="137"/>
      <c r="AT7" s="120"/>
    </row>
    <row r="8" spans="1:46" ht="12" customHeight="1">
      <c r="A8" s="78"/>
      <c r="B8" s="45" t="s">
        <v>7</v>
      </c>
      <c r="C8" s="46" t="s">
        <v>8</v>
      </c>
      <c r="D8" s="46" t="s">
        <v>7</v>
      </c>
      <c r="E8" s="46" t="s">
        <v>8</v>
      </c>
      <c r="F8" s="46" t="s">
        <v>7</v>
      </c>
      <c r="G8" s="46" t="s">
        <v>8</v>
      </c>
      <c r="H8" s="47" t="s">
        <v>9</v>
      </c>
      <c r="I8" s="46" t="s">
        <v>8</v>
      </c>
      <c r="J8" s="47" t="s">
        <v>9</v>
      </c>
      <c r="K8" s="46" t="s">
        <v>8</v>
      </c>
      <c r="L8" s="47" t="s">
        <v>9</v>
      </c>
      <c r="M8" s="46" t="s">
        <v>8</v>
      </c>
      <c r="N8" s="47" t="s">
        <v>9</v>
      </c>
      <c r="O8" s="48" t="s">
        <v>8</v>
      </c>
      <c r="P8" s="121"/>
      <c r="Q8" s="78"/>
      <c r="R8" s="45" t="s">
        <v>7</v>
      </c>
      <c r="S8" s="46" t="s">
        <v>8</v>
      </c>
      <c r="T8" s="46" t="s">
        <v>7</v>
      </c>
      <c r="U8" s="46" t="s">
        <v>8</v>
      </c>
      <c r="V8" s="46" t="s">
        <v>7</v>
      </c>
      <c r="W8" s="46" t="s">
        <v>8</v>
      </c>
      <c r="X8" s="47" t="s">
        <v>9</v>
      </c>
      <c r="Y8" s="46" t="s">
        <v>8</v>
      </c>
      <c r="Z8" s="47" t="s">
        <v>9</v>
      </c>
      <c r="AA8" s="46" t="s">
        <v>8</v>
      </c>
      <c r="AB8" s="47" t="s">
        <v>9</v>
      </c>
      <c r="AC8" s="46" t="s">
        <v>8</v>
      </c>
      <c r="AD8" s="47" t="s">
        <v>9</v>
      </c>
      <c r="AE8" s="48" t="s">
        <v>8</v>
      </c>
      <c r="AF8" s="121"/>
      <c r="AG8" s="78"/>
      <c r="AH8" s="45" t="s">
        <v>7</v>
      </c>
      <c r="AI8" s="46" t="s">
        <v>8</v>
      </c>
      <c r="AJ8" s="46" t="s">
        <v>7</v>
      </c>
      <c r="AK8" s="46" t="s">
        <v>8</v>
      </c>
      <c r="AL8" s="46" t="s">
        <v>7</v>
      </c>
      <c r="AM8" s="46" t="s">
        <v>8</v>
      </c>
      <c r="AN8" s="47" t="s">
        <v>9</v>
      </c>
      <c r="AO8" s="46" t="s">
        <v>8</v>
      </c>
      <c r="AP8" s="47" t="s">
        <v>9</v>
      </c>
      <c r="AQ8" s="46" t="s">
        <v>8</v>
      </c>
      <c r="AR8" s="47" t="s">
        <v>9</v>
      </c>
      <c r="AS8" s="48" t="s">
        <v>8</v>
      </c>
      <c r="AT8" s="121"/>
    </row>
    <row r="9" spans="1:46" ht="12" customHeight="1" thickBot="1">
      <c r="A9" s="79"/>
      <c r="B9" s="35" t="s">
        <v>10</v>
      </c>
      <c r="C9" s="36" t="s">
        <v>11</v>
      </c>
      <c r="D9" s="36" t="s">
        <v>10</v>
      </c>
      <c r="E9" s="36" t="s">
        <v>11</v>
      </c>
      <c r="F9" s="36" t="s">
        <v>10</v>
      </c>
      <c r="G9" s="36" t="s">
        <v>11</v>
      </c>
      <c r="H9" s="37" t="s">
        <v>10</v>
      </c>
      <c r="I9" s="36" t="s">
        <v>11</v>
      </c>
      <c r="J9" s="37" t="s">
        <v>10</v>
      </c>
      <c r="K9" s="36" t="s">
        <v>11</v>
      </c>
      <c r="L9" s="37" t="s">
        <v>10</v>
      </c>
      <c r="M9" s="36" t="s">
        <v>11</v>
      </c>
      <c r="N9" s="36" t="s">
        <v>10</v>
      </c>
      <c r="O9" s="38" t="s">
        <v>11</v>
      </c>
      <c r="P9" s="122"/>
      <c r="Q9" s="79"/>
      <c r="R9" s="35" t="s">
        <v>10</v>
      </c>
      <c r="S9" s="36" t="s">
        <v>11</v>
      </c>
      <c r="T9" s="36" t="s">
        <v>10</v>
      </c>
      <c r="U9" s="36" t="s">
        <v>11</v>
      </c>
      <c r="V9" s="36" t="s">
        <v>10</v>
      </c>
      <c r="W9" s="36" t="s">
        <v>11</v>
      </c>
      <c r="X9" s="37" t="s">
        <v>10</v>
      </c>
      <c r="Y9" s="36" t="s">
        <v>11</v>
      </c>
      <c r="Z9" s="36" t="s">
        <v>10</v>
      </c>
      <c r="AA9" s="38" t="s">
        <v>11</v>
      </c>
      <c r="AB9" s="36" t="s">
        <v>10</v>
      </c>
      <c r="AC9" s="38" t="s">
        <v>11</v>
      </c>
      <c r="AD9" s="38" t="s">
        <v>10</v>
      </c>
      <c r="AE9" s="38" t="s">
        <v>11</v>
      </c>
      <c r="AF9" s="122"/>
      <c r="AG9" s="79"/>
      <c r="AH9" s="35" t="s">
        <v>10</v>
      </c>
      <c r="AI9" s="36" t="s">
        <v>11</v>
      </c>
      <c r="AJ9" s="36" t="s">
        <v>10</v>
      </c>
      <c r="AK9" s="36" t="s">
        <v>11</v>
      </c>
      <c r="AL9" s="36" t="s">
        <v>10</v>
      </c>
      <c r="AM9" s="36" t="s">
        <v>11</v>
      </c>
      <c r="AN9" s="37" t="s">
        <v>10</v>
      </c>
      <c r="AO9" s="36" t="s">
        <v>11</v>
      </c>
      <c r="AP9" s="38" t="s">
        <v>10</v>
      </c>
      <c r="AQ9" s="38" t="s">
        <v>11</v>
      </c>
      <c r="AR9" s="36" t="s">
        <v>10</v>
      </c>
      <c r="AS9" s="38" t="s">
        <v>11</v>
      </c>
      <c r="AT9" s="122"/>
    </row>
    <row r="10" spans="1:46" ht="3" customHeight="1">
      <c r="A10" s="8"/>
      <c r="B10" s="5"/>
      <c r="C10" s="13"/>
      <c r="D10" s="13"/>
      <c r="E10" s="13"/>
      <c r="F10" s="13"/>
      <c r="G10" s="13"/>
      <c r="H10" s="13"/>
      <c r="I10" s="18"/>
      <c r="J10" s="17"/>
      <c r="K10" s="6"/>
      <c r="L10" s="17"/>
      <c r="M10" s="6"/>
      <c r="N10" s="24"/>
      <c r="O10" s="25"/>
      <c r="P10" s="28"/>
      <c r="Q10" s="8"/>
      <c r="R10" s="5"/>
      <c r="S10" s="13"/>
      <c r="T10" s="13"/>
      <c r="U10" s="13"/>
      <c r="V10" s="13"/>
      <c r="W10" s="18"/>
      <c r="X10" s="17"/>
      <c r="Y10" s="6"/>
      <c r="Z10" s="24"/>
      <c r="AA10" s="24"/>
      <c r="AB10" s="24"/>
      <c r="AC10" s="24"/>
      <c r="AD10" s="24"/>
      <c r="AE10" s="24"/>
      <c r="AF10" s="28"/>
      <c r="AG10" s="8"/>
      <c r="AH10" s="5"/>
      <c r="AI10" s="13"/>
      <c r="AJ10" s="13"/>
      <c r="AK10" s="13"/>
      <c r="AL10" s="13"/>
      <c r="AM10" s="18"/>
      <c r="AN10" s="17"/>
      <c r="AO10" s="6"/>
      <c r="AP10" s="24"/>
      <c r="AQ10" s="24"/>
      <c r="AR10" s="24"/>
      <c r="AS10" s="25"/>
      <c r="AT10" s="28"/>
    </row>
    <row r="11" spans="1:46" ht="12" customHeight="1">
      <c r="A11" s="58" t="s">
        <v>87</v>
      </c>
      <c r="B11" s="190">
        <v>37632</v>
      </c>
      <c r="C11" s="191">
        <v>820699571</v>
      </c>
      <c r="D11" s="192">
        <v>33810</v>
      </c>
      <c r="E11" s="191">
        <v>552243026</v>
      </c>
      <c r="F11" s="192">
        <v>329</v>
      </c>
      <c r="G11" s="191">
        <v>37047282</v>
      </c>
      <c r="H11" s="201">
        <v>6</v>
      </c>
      <c r="I11" s="202">
        <v>9560</v>
      </c>
      <c r="J11" s="201">
        <v>12</v>
      </c>
      <c r="K11" s="202">
        <v>9611033</v>
      </c>
      <c r="L11" s="201">
        <v>38</v>
      </c>
      <c r="M11" s="202">
        <v>86065</v>
      </c>
      <c r="N11" s="203">
        <v>3436</v>
      </c>
      <c r="O11" s="204">
        <v>221702604</v>
      </c>
      <c r="P11" s="61">
        <v>2024</v>
      </c>
      <c r="Q11" s="58" t="s">
        <v>87</v>
      </c>
      <c r="R11" s="190">
        <v>348</v>
      </c>
      <c r="S11" s="191">
        <v>1713353</v>
      </c>
      <c r="T11" s="192">
        <v>282</v>
      </c>
      <c r="U11" s="191">
        <v>10921288</v>
      </c>
      <c r="V11" s="192">
        <v>2</v>
      </c>
      <c r="W11" s="202">
        <v>21070625</v>
      </c>
      <c r="X11" s="201">
        <v>19</v>
      </c>
      <c r="Y11" s="202">
        <v>27618088</v>
      </c>
      <c r="Z11" s="203">
        <v>143</v>
      </c>
      <c r="AA11" s="202">
        <v>289599</v>
      </c>
      <c r="AB11" s="203">
        <v>2642</v>
      </c>
      <c r="AC11" s="202">
        <v>160089652</v>
      </c>
      <c r="AD11" s="203">
        <v>32</v>
      </c>
      <c r="AE11" s="202">
        <v>1201518</v>
      </c>
      <c r="AF11" s="61">
        <v>2024</v>
      </c>
      <c r="AG11" s="58" t="s">
        <v>87</v>
      </c>
      <c r="AH11" s="190">
        <v>35</v>
      </c>
      <c r="AI11" s="191">
        <v>1849066</v>
      </c>
      <c r="AJ11" s="192">
        <v>455</v>
      </c>
      <c r="AK11" s="191">
        <v>57362720</v>
      </c>
      <c r="AL11" s="192">
        <v>687</v>
      </c>
      <c r="AM11" s="202">
        <v>10101322</v>
      </c>
      <c r="AN11" s="192">
        <v>1432</v>
      </c>
      <c r="AO11" s="202">
        <v>89553629</v>
      </c>
      <c r="AP11" s="211">
        <v>0</v>
      </c>
      <c r="AQ11" s="202">
        <v>19141</v>
      </c>
      <c r="AR11" s="211">
        <v>0</v>
      </c>
      <c r="AS11" s="204">
        <v>2257</v>
      </c>
      <c r="AT11" s="61">
        <v>2024</v>
      </c>
    </row>
    <row r="12" spans="1:46" ht="12" customHeight="1">
      <c r="A12" s="58" t="s">
        <v>88</v>
      </c>
      <c r="B12" s="190">
        <v>37507</v>
      </c>
      <c r="C12" s="191">
        <v>849490795</v>
      </c>
      <c r="D12" s="192">
        <v>33530</v>
      </c>
      <c r="E12" s="191">
        <v>533583888</v>
      </c>
      <c r="F12" s="192">
        <v>337</v>
      </c>
      <c r="G12" s="191">
        <v>41575842</v>
      </c>
      <c r="H12" s="201">
        <v>5</v>
      </c>
      <c r="I12" s="202">
        <v>36508</v>
      </c>
      <c r="J12" s="201">
        <v>62</v>
      </c>
      <c r="K12" s="202">
        <v>10860470</v>
      </c>
      <c r="L12" s="201">
        <v>32</v>
      </c>
      <c r="M12" s="202">
        <v>75206</v>
      </c>
      <c r="N12" s="203">
        <v>3540</v>
      </c>
      <c r="O12" s="204">
        <v>263358881</v>
      </c>
      <c r="P12" s="61">
        <v>2025</v>
      </c>
      <c r="Q12" s="58" t="s">
        <v>88</v>
      </c>
      <c r="R12" s="190">
        <v>355</v>
      </c>
      <c r="S12" s="191">
        <v>2377170</v>
      </c>
      <c r="T12" s="192">
        <v>286</v>
      </c>
      <c r="U12" s="191">
        <v>18263987</v>
      </c>
      <c r="V12" s="192">
        <v>3</v>
      </c>
      <c r="W12" s="202">
        <v>24031755</v>
      </c>
      <c r="X12" s="201">
        <v>22</v>
      </c>
      <c r="Y12" s="202">
        <v>61252773</v>
      </c>
      <c r="Z12" s="203">
        <v>149</v>
      </c>
      <c r="AA12" s="202">
        <v>319951</v>
      </c>
      <c r="AB12" s="203">
        <v>2726</v>
      </c>
      <c r="AC12" s="202">
        <v>157113245</v>
      </c>
      <c r="AD12" s="203">
        <v>29</v>
      </c>
      <c r="AE12" s="202">
        <v>1727705</v>
      </c>
      <c r="AF12" s="61">
        <v>2025</v>
      </c>
      <c r="AG12" s="58" t="s">
        <v>88</v>
      </c>
      <c r="AH12" s="190">
        <v>35</v>
      </c>
      <c r="AI12" s="191">
        <v>3346561</v>
      </c>
      <c r="AJ12" s="192">
        <v>474</v>
      </c>
      <c r="AK12" s="191">
        <v>54166064</v>
      </c>
      <c r="AL12" s="192">
        <v>716</v>
      </c>
      <c r="AM12" s="202">
        <v>11750721</v>
      </c>
      <c r="AN12" s="192">
        <v>1472</v>
      </c>
      <c r="AO12" s="202">
        <v>86116550</v>
      </c>
      <c r="AP12" s="211">
        <v>0</v>
      </c>
      <c r="AQ12" s="202">
        <v>3066</v>
      </c>
      <c r="AR12" s="211">
        <v>0</v>
      </c>
      <c r="AS12" s="204">
        <v>2578</v>
      </c>
      <c r="AT12" s="61">
        <v>2025</v>
      </c>
    </row>
    <row r="13" spans="1:46" ht="3" customHeight="1">
      <c r="A13" s="19"/>
      <c r="B13" s="20"/>
      <c r="C13" s="21"/>
      <c r="D13" s="21"/>
      <c r="E13" s="21"/>
      <c r="F13" s="21"/>
      <c r="G13" s="21"/>
      <c r="H13" s="21"/>
      <c r="I13" s="22"/>
      <c r="J13" s="21"/>
      <c r="K13" s="23"/>
      <c r="L13" s="21"/>
      <c r="M13" s="23"/>
      <c r="N13" s="23"/>
      <c r="O13" s="26"/>
      <c r="P13" s="28"/>
      <c r="Q13" s="19"/>
      <c r="R13" s="20"/>
      <c r="S13" s="21"/>
      <c r="T13" s="21"/>
      <c r="U13" s="21"/>
      <c r="V13" s="21"/>
      <c r="W13" s="22"/>
      <c r="X13" s="21"/>
      <c r="Y13" s="23"/>
      <c r="Z13" s="23"/>
      <c r="AA13" s="23"/>
      <c r="AB13" s="23"/>
      <c r="AC13" s="23"/>
      <c r="AD13" s="23"/>
      <c r="AE13" s="23"/>
      <c r="AF13" s="28"/>
      <c r="AG13" s="19"/>
      <c r="AH13" s="20"/>
      <c r="AI13" s="21"/>
      <c r="AJ13" s="21"/>
      <c r="AK13" s="21"/>
      <c r="AL13" s="21"/>
      <c r="AM13" s="22"/>
      <c r="AN13" s="21"/>
      <c r="AO13" s="23"/>
      <c r="AP13" s="23"/>
      <c r="AQ13" s="23"/>
      <c r="AR13" s="23"/>
      <c r="AS13" s="26"/>
      <c r="AT13" s="28"/>
    </row>
    <row r="14" spans="1:46" ht="12" customHeight="1">
      <c r="A14" s="189" t="s">
        <v>86</v>
      </c>
      <c r="B14" s="190">
        <v>33706</v>
      </c>
      <c r="C14" s="191">
        <v>629557314</v>
      </c>
      <c r="D14" s="192">
        <v>32321</v>
      </c>
      <c r="E14" s="191">
        <v>496531960</v>
      </c>
      <c r="F14" s="192">
        <v>382</v>
      </c>
      <c r="G14" s="191">
        <v>37947047</v>
      </c>
      <c r="H14" s="206">
        <v>0</v>
      </c>
      <c r="I14" s="207">
        <v>0</v>
      </c>
      <c r="J14" s="206">
        <v>0</v>
      </c>
      <c r="K14" s="207">
        <v>0</v>
      </c>
      <c r="L14" s="201">
        <v>0</v>
      </c>
      <c r="M14" s="202">
        <v>546</v>
      </c>
      <c r="N14" s="203">
        <v>1002</v>
      </c>
      <c r="O14" s="204">
        <v>95077761</v>
      </c>
      <c r="P14" s="205" t="s">
        <v>115</v>
      </c>
      <c r="Q14" s="189" t="s">
        <v>86</v>
      </c>
      <c r="R14" s="190">
        <v>276</v>
      </c>
      <c r="S14" s="191">
        <v>1948822</v>
      </c>
      <c r="T14" s="192">
        <v>264</v>
      </c>
      <c r="U14" s="191">
        <v>16623129</v>
      </c>
      <c r="V14" s="192">
        <v>1</v>
      </c>
      <c r="W14" s="202">
        <v>7497403</v>
      </c>
      <c r="X14" s="201">
        <v>16</v>
      </c>
      <c r="Y14" s="202">
        <v>54092949</v>
      </c>
      <c r="Z14" s="203">
        <v>17</v>
      </c>
      <c r="AA14" s="202">
        <v>24800</v>
      </c>
      <c r="AB14" s="203">
        <v>428</v>
      </c>
      <c r="AC14" s="202">
        <v>14890656</v>
      </c>
      <c r="AD14" s="203">
        <v>28</v>
      </c>
      <c r="AE14" s="202">
        <v>1670887</v>
      </c>
      <c r="AF14" s="205" t="s">
        <v>115</v>
      </c>
      <c r="AG14" s="189" t="s">
        <v>86</v>
      </c>
      <c r="AH14" s="190">
        <v>32</v>
      </c>
      <c r="AI14" s="191">
        <v>2284361</v>
      </c>
      <c r="AJ14" s="192">
        <v>318</v>
      </c>
      <c r="AK14" s="191">
        <v>10228890</v>
      </c>
      <c r="AL14" s="192">
        <v>50</v>
      </c>
      <c r="AM14" s="202">
        <v>706514</v>
      </c>
      <c r="AN14" s="194">
        <v>0</v>
      </c>
      <c r="AO14" s="207">
        <v>0</v>
      </c>
      <c r="AP14" s="211">
        <v>0</v>
      </c>
      <c r="AQ14" s="202">
        <v>3</v>
      </c>
      <c r="AR14" s="211">
        <v>0</v>
      </c>
      <c r="AS14" s="204">
        <v>1</v>
      </c>
      <c r="AT14" s="205" t="s">
        <v>115</v>
      </c>
    </row>
    <row r="15" spans="1:46" ht="12" customHeight="1">
      <c r="A15" s="189" t="s">
        <v>84</v>
      </c>
      <c r="B15" s="190">
        <v>1842</v>
      </c>
      <c r="C15" s="191">
        <v>226066392</v>
      </c>
      <c r="D15" s="192">
        <v>1666</v>
      </c>
      <c r="E15" s="191">
        <v>123302808</v>
      </c>
      <c r="F15" s="192">
        <v>55</v>
      </c>
      <c r="G15" s="191">
        <v>20133831</v>
      </c>
      <c r="H15" s="206">
        <v>0</v>
      </c>
      <c r="I15" s="207">
        <v>0</v>
      </c>
      <c r="J15" s="206">
        <v>0</v>
      </c>
      <c r="K15" s="207">
        <v>0</v>
      </c>
      <c r="L15" s="201">
        <v>0</v>
      </c>
      <c r="M15" s="202">
        <v>199</v>
      </c>
      <c r="N15" s="203">
        <v>120</v>
      </c>
      <c r="O15" s="204">
        <v>82629553</v>
      </c>
      <c r="P15" s="205" t="s">
        <v>95</v>
      </c>
      <c r="Q15" s="189" t="s">
        <v>84</v>
      </c>
      <c r="R15" s="190">
        <v>2</v>
      </c>
      <c r="S15" s="191">
        <v>339446</v>
      </c>
      <c r="T15" s="192">
        <v>11</v>
      </c>
      <c r="U15" s="191">
        <v>12780932</v>
      </c>
      <c r="V15" s="192">
        <v>1</v>
      </c>
      <c r="W15" s="202">
        <v>5982231</v>
      </c>
      <c r="X15" s="201">
        <v>15</v>
      </c>
      <c r="Y15" s="202">
        <v>53424924</v>
      </c>
      <c r="Z15" s="203">
        <v>0</v>
      </c>
      <c r="AA15" s="202">
        <v>4993</v>
      </c>
      <c r="AB15" s="203">
        <v>92</v>
      </c>
      <c r="AC15" s="202">
        <v>10097027</v>
      </c>
      <c r="AD15" s="203">
        <v>9</v>
      </c>
      <c r="AE15" s="202">
        <v>1183541</v>
      </c>
      <c r="AF15" s="205" t="s">
        <v>95</v>
      </c>
      <c r="AG15" s="189" t="s">
        <v>84</v>
      </c>
      <c r="AH15" s="190">
        <v>10</v>
      </c>
      <c r="AI15" s="191">
        <v>1826248</v>
      </c>
      <c r="AJ15" s="192">
        <v>64</v>
      </c>
      <c r="AK15" s="191">
        <v>6744401</v>
      </c>
      <c r="AL15" s="192">
        <v>8</v>
      </c>
      <c r="AM15" s="202">
        <v>342837</v>
      </c>
      <c r="AN15" s="194">
        <v>0</v>
      </c>
      <c r="AO15" s="207">
        <v>0</v>
      </c>
      <c r="AP15" s="211">
        <v>0</v>
      </c>
      <c r="AQ15" s="202">
        <v>0</v>
      </c>
      <c r="AR15" s="212">
        <v>0</v>
      </c>
      <c r="AS15" s="209">
        <v>0</v>
      </c>
      <c r="AT15" s="205" t="s">
        <v>95</v>
      </c>
    </row>
    <row r="16" spans="1:46" ht="12" customHeight="1">
      <c r="A16" s="189" t="s">
        <v>62</v>
      </c>
      <c r="B16" s="190">
        <v>161</v>
      </c>
      <c r="C16" s="191">
        <v>99370843</v>
      </c>
      <c r="D16" s="192">
        <v>131</v>
      </c>
      <c r="E16" s="191">
        <v>28082200</v>
      </c>
      <c r="F16" s="192">
        <v>2</v>
      </c>
      <c r="G16" s="191">
        <v>10967266</v>
      </c>
      <c r="H16" s="206">
        <v>0</v>
      </c>
      <c r="I16" s="207">
        <v>0</v>
      </c>
      <c r="J16" s="206">
        <v>0</v>
      </c>
      <c r="K16" s="207">
        <v>0</v>
      </c>
      <c r="L16" s="201">
        <v>0</v>
      </c>
      <c r="M16" s="202">
        <v>115</v>
      </c>
      <c r="N16" s="203">
        <v>28</v>
      </c>
      <c r="O16" s="204">
        <v>60321263</v>
      </c>
      <c r="P16" s="205" t="s">
        <v>96</v>
      </c>
      <c r="Q16" s="189" t="s">
        <v>62</v>
      </c>
      <c r="R16" s="190">
        <v>0</v>
      </c>
      <c r="S16" s="191">
        <v>40243</v>
      </c>
      <c r="T16" s="192">
        <v>1</v>
      </c>
      <c r="U16" s="191">
        <v>1390596</v>
      </c>
      <c r="V16" s="192">
        <v>0</v>
      </c>
      <c r="W16" s="202">
        <v>4225820</v>
      </c>
      <c r="X16" s="201">
        <v>13</v>
      </c>
      <c r="Y16" s="202">
        <v>50444895</v>
      </c>
      <c r="Z16" s="203">
        <v>0</v>
      </c>
      <c r="AA16" s="202">
        <v>930</v>
      </c>
      <c r="AB16" s="203">
        <v>13</v>
      </c>
      <c r="AC16" s="202">
        <v>4218779</v>
      </c>
      <c r="AD16" s="203">
        <v>1</v>
      </c>
      <c r="AE16" s="202">
        <v>458313</v>
      </c>
      <c r="AF16" s="205" t="s">
        <v>96</v>
      </c>
      <c r="AG16" s="189" t="s">
        <v>62</v>
      </c>
      <c r="AH16" s="190">
        <v>4</v>
      </c>
      <c r="AI16" s="191">
        <v>625227</v>
      </c>
      <c r="AJ16" s="192">
        <v>6</v>
      </c>
      <c r="AK16" s="191">
        <v>2903804</v>
      </c>
      <c r="AL16" s="192">
        <v>2</v>
      </c>
      <c r="AM16" s="202">
        <v>231435</v>
      </c>
      <c r="AN16" s="194">
        <v>0</v>
      </c>
      <c r="AO16" s="207">
        <v>0</v>
      </c>
      <c r="AP16" s="212">
        <v>0</v>
      </c>
      <c r="AQ16" s="207">
        <v>0</v>
      </c>
      <c r="AR16" s="212">
        <v>0</v>
      </c>
      <c r="AS16" s="209">
        <v>0</v>
      </c>
      <c r="AT16" s="205" t="s">
        <v>96</v>
      </c>
    </row>
    <row r="17" spans="1:46" ht="12" customHeight="1">
      <c r="A17" s="189" t="s">
        <v>63</v>
      </c>
      <c r="B17" s="190">
        <v>598</v>
      </c>
      <c r="C17" s="191">
        <v>23914232</v>
      </c>
      <c r="D17" s="192">
        <v>508</v>
      </c>
      <c r="E17" s="191">
        <v>14575952</v>
      </c>
      <c r="F17" s="192">
        <v>47</v>
      </c>
      <c r="G17" s="191">
        <v>3968950</v>
      </c>
      <c r="H17" s="206">
        <v>0</v>
      </c>
      <c r="I17" s="207">
        <v>0</v>
      </c>
      <c r="J17" s="206">
        <v>0</v>
      </c>
      <c r="K17" s="207">
        <v>0</v>
      </c>
      <c r="L17" s="201">
        <v>0</v>
      </c>
      <c r="M17" s="202">
        <v>84</v>
      </c>
      <c r="N17" s="203">
        <v>42</v>
      </c>
      <c r="O17" s="204">
        <v>5369246</v>
      </c>
      <c r="P17" s="205" t="s">
        <v>97</v>
      </c>
      <c r="Q17" s="189" t="s">
        <v>63</v>
      </c>
      <c r="R17" s="190">
        <v>1</v>
      </c>
      <c r="S17" s="191">
        <v>74057</v>
      </c>
      <c r="T17" s="192">
        <v>4</v>
      </c>
      <c r="U17" s="191">
        <v>851999</v>
      </c>
      <c r="V17" s="192">
        <v>0</v>
      </c>
      <c r="W17" s="202">
        <v>513323</v>
      </c>
      <c r="X17" s="201">
        <v>1</v>
      </c>
      <c r="Y17" s="202">
        <v>1737398</v>
      </c>
      <c r="Z17" s="203">
        <v>0</v>
      </c>
      <c r="AA17" s="202">
        <v>1585</v>
      </c>
      <c r="AB17" s="203">
        <v>36</v>
      </c>
      <c r="AC17" s="202">
        <v>2190885</v>
      </c>
      <c r="AD17" s="203">
        <v>3</v>
      </c>
      <c r="AE17" s="202">
        <v>288054</v>
      </c>
      <c r="AF17" s="205" t="s">
        <v>97</v>
      </c>
      <c r="AG17" s="189" t="s">
        <v>63</v>
      </c>
      <c r="AH17" s="190">
        <v>2</v>
      </c>
      <c r="AI17" s="191">
        <v>201011</v>
      </c>
      <c r="AJ17" s="192">
        <v>30</v>
      </c>
      <c r="AK17" s="191">
        <v>1671461</v>
      </c>
      <c r="AL17" s="192">
        <v>1</v>
      </c>
      <c r="AM17" s="202">
        <v>30359</v>
      </c>
      <c r="AN17" s="194">
        <v>0</v>
      </c>
      <c r="AO17" s="207">
        <v>0</v>
      </c>
      <c r="AP17" s="211">
        <v>0</v>
      </c>
      <c r="AQ17" s="202">
        <v>0</v>
      </c>
      <c r="AR17" s="212">
        <v>0</v>
      </c>
      <c r="AS17" s="209">
        <v>0</v>
      </c>
      <c r="AT17" s="205" t="s">
        <v>97</v>
      </c>
    </row>
    <row r="18" spans="1:46" ht="12" customHeight="1">
      <c r="A18" s="189" t="s">
        <v>64</v>
      </c>
      <c r="B18" s="190">
        <v>44</v>
      </c>
      <c r="C18" s="191">
        <v>83420014</v>
      </c>
      <c r="D18" s="192">
        <v>42</v>
      </c>
      <c r="E18" s="191">
        <v>66201624</v>
      </c>
      <c r="F18" s="192">
        <v>1</v>
      </c>
      <c r="G18" s="191">
        <v>4470482</v>
      </c>
      <c r="H18" s="206">
        <v>0</v>
      </c>
      <c r="I18" s="207">
        <v>0</v>
      </c>
      <c r="J18" s="206">
        <v>0</v>
      </c>
      <c r="K18" s="207">
        <v>0</v>
      </c>
      <c r="L18" s="206">
        <v>0</v>
      </c>
      <c r="M18" s="207">
        <v>0</v>
      </c>
      <c r="N18" s="203">
        <v>1</v>
      </c>
      <c r="O18" s="204">
        <v>12747909</v>
      </c>
      <c r="P18" s="205" t="s">
        <v>98</v>
      </c>
      <c r="Q18" s="189" t="s">
        <v>64</v>
      </c>
      <c r="R18" s="190">
        <v>0</v>
      </c>
      <c r="S18" s="191">
        <v>4504</v>
      </c>
      <c r="T18" s="192">
        <v>1</v>
      </c>
      <c r="U18" s="191">
        <v>10308092</v>
      </c>
      <c r="V18" s="192">
        <v>0</v>
      </c>
      <c r="W18" s="202">
        <v>944456</v>
      </c>
      <c r="X18" s="201">
        <v>0</v>
      </c>
      <c r="Y18" s="202">
        <v>763629</v>
      </c>
      <c r="Z18" s="208">
        <v>0</v>
      </c>
      <c r="AA18" s="207">
        <v>0</v>
      </c>
      <c r="AB18" s="203">
        <v>0</v>
      </c>
      <c r="AC18" s="202">
        <v>727228</v>
      </c>
      <c r="AD18" s="203">
        <v>0</v>
      </c>
      <c r="AE18" s="202">
        <v>231015</v>
      </c>
      <c r="AF18" s="205" t="s">
        <v>98</v>
      </c>
      <c r="AG18" s="189" t="s">
        <v>64</v>
      </c>
      <c r="AH18" s="190">
        <v>0</v>
      </c>
      <c r="AI18" s="191">
        <v>448553</v>
      </c>
      <c r="AJ18" s="192">
        <v>0</v>
      </c>
      <c r="AK18" s="191">
        <v>47660</v>
      </c>
      <c r="AL18" s="194">
        <v>0</v>
      </c>
      <c r="AM18" s="207">
        <v>0</v>
      </c>
      <c r="AN18" s="194">
        <v>0</v>
      </c>
      <c r="AO18" s="207">
        <v>0</v>
      </c>
      <c r="AP18" s="212">
        <v>0</v>
      </c>
      <c r="AQ18" s="207">
        <v>0</v>
      </c>
      <c r="AR18" s="212">
        <v>0</v>
      </c>
      <c r="AS18" s="209">
        <v>0</v>
      </c>
      <c r="AT18" s="205" t="s">
        <v>98</v>
      </c>
    </row>
    <row r="19" spans="1:46" ht="12" customHeight="1">
      <c r="A19" s="189" t="s">
        <v>65</v>
      </c>
      <c r="B19" s="190">
        <v>1038</v>
      </c>
      <c r="C19" s="191">
        <v>18909667</v>
      </c>
      <c r="D19" s="192">
        <v>984</v>
      </c>
      <c r="E19" s="191">
        <v>14208835</v>
      </c>
      <c r="F19" s="192">
        <v>5</v>
      </c>
      <c r="G19" s="191">
        <v>725460</v>
      </c>
      <c r="H19" s="206">
        <v>0</v>
      </c>
      <c r="I19" s="207">
        <v>0</v>
      </c>
      <c r="J19" s="206">
        <v>0</v>
      </c>
      <c r="K19" s="207">
        <v>0</v>
      </c>
      <c r="L19" s="206">
        <v>0</v>
      </c>
      <c r="M19" s="207">
        <v>0</v>
      </c>
      <c r="N19" s="203">
        <v>49</v>
      </c>
      <c r="O19" s="204">
        <v>3975371</v>
      </c>
      <c r="P19" s="205" t="s">
        <v>99</v>
      </c>
      <c r="Q19" s="189" t="s">
        <v>65</v>
      </c>
      <c r="R19" s="190">
        <v>1</v>
      </c>
      <c r="S19" s="191">
        <v>220637</v>
      </c>
      <c r="T19" s="192">
        <v>5</v>
      </c>
      <c r="U19" s="191">
        <v>123159</v>
      </c>
      <c r="V19" s="192">
        <v>0</v>
      </c>
      <c r="W19" s="202">
        <v>298632</v>
      </c>
      <c r="X19" s="201">
        <v>1</v>
      </c>
      <c r="Y19" s="202">
        <v>391988</v>
      </c>
      <c r="Z19" s="203">
        <v>0</v>
      </c>
      <c r="AA19" s="202">
        <v>2478</v>
      </c>
      <c r="AB19" s="203">
        <v>43</v>
      </c>
      <c r="AC19" s="202">
        <v>2938478</v>
      </c>
      <c r="AD19" s="203">
        <v>6</v>
      </c>
      <c r="AE19" s="202">
        <v>186828</v>
      </c>
      <c r="AF19" s="205" t="s">
        <v>99</v>
      </c>
      <c r="AG19" s="189" t="s">
        <v>65</v>
      </c>
      <c r="AH19" s="190">
        <v>4</v>
      </c>
      <c r="AI19" s="191">
        <v>551376</v>
      </c>
      <c r="AJ19" s="192">
        <v>27</v>
      </c>
      <c r="AK19" s="191">
        <v>2119231</v>
      </c>
      <c r="AL19" s="192">
        <v>6</v>
      </c>
      <c r="AM19" s="202">
        <v>81042</v>
      </c>
      <c r="AN19" s="194">
        <v>0</v>
      </c>
      <c r="AO19" s="207">
        <v>0</v>
      </c>
      <c r="AP19" s="211">
        <v>0</v>
      </c>
      <c r="AQ19" s="207">
        <v>0</v>
      </c>
      <c r="AR19" s="212">
        <v>0</v>
      </c>
      <c r="AS19" s="209">
        <v>0</v>
      </c>
      <c r="AT19" s="205" t="s">
        <v>99</v>
      </c>
    </row>
    <row r="20" spans="1:46" ht="12" customHeight="1">
      <c r="A20" s="189" t="s">
        <v>66</v>
      </c>
      <c r="B20" s="190">
        <v>1</v>
      </c>
      <c r="C20" s="191">
        <v>445972</v>
      </c>
      <c r="D20" s="192">
        <v>1</v>
      </c>
      <c r="E20" s="191">
        <v>233438</v>
      </c>
      <c r="F20" s="192">
        <v>0</v>
      </c>
      <c r="G20" s="191">
        <v>1596</v>
      </c>
      <c r="H20" s="206">
        <v>0</v>
      </c>
      <c r="I20" s="207">
        <v>0</v>
      </c>
      <c r="J20" s="206">
        <v>0</v>
      </c>
      <c r="K20" s="207">
        <v>0</v>
      </c>
      <c r="L20" s="206">
        <v>0</v>
      </c>
      <c r="M20" s="207">
        <v>0</v>
      </c>
      <c r="N20" s="203">
        <v>0</v>
      </c>
      <c r="O20" s="204">
        <v>210938</v>
      </c>
      <c r="P20" s="205" t="s">
        <v>100</v>
      </c>
      <c r="Q20" s="189" t="s">
        <v>66</v>
      </c>
      <c r="R20" s="190">
        <v>0</v>
      </c>
      <c r="S20" s="191">
        <v>5</v>
      </c>
      <c r="T20" s="192">
        <v>0</v>
      </c>
      <c r="U20" s="191">
        <v>106175</v>
      </c>
      <c r="V20" s="194">
        <v>0</v>
      </c>
      <c r="W20" s="207">
        <v>0</v>
      </c>
      <c r="X20" s="201">
        <v>0</v>
      </c>
      <c r="Y20" s="202">
        <v>86819</v>
      </c>
      <c r="Z20" s="208">
        <v>0</v>
      </c>
      <c r="AA20" s="207">
        <v>0</v>
      </c>
      <c r="AB20" s="203">
        <v>0</v>
      </c>
      <c r="AC20" s="202">
        <v>17938</v>
      </c>
      <c r="AD20" s="203">
        <v>0</v>
      </c>
      <c r="AE20" s="202">
        <v>16798</v>
      </c>
      <c r="AF20" s="205" t="s">
        <v>100</v>
      </c>
      <c r="AG20" s="189" t="s">
        <v>66</v>
      </c>
      <c r="AH20" s="190">
        <v>0</v>
      </c>
      <c r="AI20" s="191">
        <v>80</v>
      </c>
      <c r="AJ20" s="192">
        <v>0</v>
      </c>
      <c r="AK20" s="191">
        <v>1058</v>
      </c>
      <c r="AL20" s="192">
        <v>0</v>
      </c>
      <c r="AM20" s="202">
        <v>2</v>
      </c>
      <c r="AN20" s="194">
        <v>0</v>
      </c>
      <c r="AO20" s="207">
        <v>0</v>
      </c>
      <c r="AP20" s="212">
        <v>0</v>
      </c>
      <c r="AQ20" s="207">
        <v>0</v>
      </c>
      <c r="AR20" s="212">
        <v>0</v>
      </c>
      <c r="AS20" s="209">
        <v>0</v>
      </c>
      <c r="AT20" s="205" t="s">
        <v>100</v>
      </c>
    </row>
    <row r="21" spans="1:46" ht="12" customHeight="1">
      <c r="A21" s="189" t="s">
        <v>67</v>
      </c>
      <c r="B21" s="190">
        <v>0</v>
      </c>
      <c r="C21" s="191">
        <v>5663</v>
      </c>
      <c r="D21" s="192">
        <v>0</v>
      </c>
      <c r="E21" s="191">
        <v>760</v>
      </c>
      <c r="F21" s="192">
        <v>0</v>
      </c>
      <c r="G21" s="191">
        <v>77</v>
      </c>
      <c r="H21" s="206">
        <v>0</v>
      </c>
      <c r="I21" s="207">
        <v>0</v>
      </c>
      <c r="J21" s="206">
        <v>0</v>
      </c>
      <c r="K21" s="207">
        <v>0</v>
      </c>
      <c r="L21" s="206">
        <v>0</v>
      </c>
      <c r="M21" s="207">
        <v>0</v>
      </c>
      <c r="N21" s="203">
        <v>0</v>
      </c>
      <c r="O21" s="204">
        <v>4826</v>
      </c>
      <c r="P21" s="205" t="s">
        <v>101</v>
      </c>
      <c r="Q21" s="189" t="s">
        <v>67</v>
      </c>
      <c r="R21" s="196">
        <v>0</v>
      </c>
      <c r="S21" s="195">
        <v>0</v>
      </c>
      <c r="T21" s="192">
        <v>0</v>
      </c>
      <c r="U21" s="191">
        <v>911</v>
      </c>
      <c r="V21" s="194">
        <v>0</v>
      </c>
      <c r="W21" s="207">
        <v>0</v>
      </c>
      <c r="X21" s="201">
        <v>0</v>
      </c>
      <c r="Y21" s="202">
        <v>195</v>
      </c>
      <c r="Z21" s="208">
        <v>0</v>
      </c>
      <c r="AA21" s="207">
        <v>0</v>
      </c>
      <c r="AB21" s="203">
        <v>0</v>
      </c>
      <c r="AC21" s="202">
        <v>3720</v>
      </c>
      <c r="AD21" s="203">
        <v>0</v>
      </c>
      <c r="AE21" s="202">
        <v>2534</v>
      </c>
      <c r="AF21" s="205" t="s">
        <v>101</v>
      </c>
      <c r="AG21" s="189" t="s">
        <v>67</v>
      </c>
      <c r="AH21" s="190">
        <v>0</v>
      </c>
      <c r="AI21" s="195">
        <v>0</v>
      </c>
      <c r="AJ21" s="192">
        <v>0</v>
      </c>
      <c r="AK21" s="191">
        <v>1187</v>
      </c>
      <c r="AL21" s="194">
        <v>0</v>
      </c>
      <c r="AM21" s="207">
        <v>0</v>
      </c>
      <c r="AN21" s="194">
        <v>0</v>
      </c>
      <c r="AO21" s="207">
        <v>0</v>
      </c>
      <c r="AP21" s="212">
        <v>0</v>
      </c>
      <c r="AQ21" s="207">
        <v>0</v>
      </c>
      <c r="AR21" s="212">
        <v>0</v>
      </c>
      <c r="AS21" s="209">
        <v>0</v>
      </c>
      <c r="AT21" s="205" t="s">
        <v>101</v>
      </c>
    </row>
    <row r="22" spans="1:46" ht="12" customHeight="1">
      <c r="A22" s="189" t="s">
        <v>68</v>
      </c>
      <c r="B22" s="196">
        <v>0</v>
      </c>
      <c r="C22" s="195">
        <v>0</v>
      </c>
      <c r="D22" s="194">
        <v>0</v>
      </c>
      <c r="E22" s="195">
        <v>0</v>
      </c>
      <c r="F22" s="194">
        <v>0</v>
      </c>
      <c r="G22" s="195">
        <v>0</v>
      </c>
      <c r="H22" s="206">
        <v>0</v>
      </c>
      <c r="I22" s="207">
        <v>0</v>
      </c>
      <c r="J22" s="206">
        <v>0</v>
      </c>
      <c r="K22" s="207">
        <v>0</v>
      </c>
      <c r="L22" s="206">
        <v>0</v>
      </c>
      <c r="M22" s="207">
        <v>0</v>
      </c>
      <c r="N22" s="208">
        <v>0</v>
      </c>
      <c r="O22" s="209">
        <v>0</v>
      </c>
      <c r="P22" s="205" t="s">
        <v>102</v>
      </c>
      <c r="Q22" s="189" t="s">
        <v>68</v>
      </c>
      <c r="R22" s="196">
        <v>0</v>
      </c>
      <c r="S22" s="195">
        <v>0</v>
      </c>
      <c r="T22" s="194">
        <v>0</v>
      </c>
      <c r="U22" s="195">
        <v>0</v>
      </c>
      <c r="V22" s="194">
        <v>0</v>
      </c>
      <c r="W22" s="207">
        <v>0</v>
      </c>
      <c r="X22" s="206">
        <v>0</v>
      </c>
      <c r="Y22" s="207">
        <v>0</v>
      </c>
      <c r="Z22" s="208">
        <v>0</v>
      </c>
      <c r="AA22" s="207">
        <v>0</v>
      </c>
      <c r="AB22" s="208">
        <v>0</v>
      </c>
      <c r="AC22" s="207">
        <v>0</v>
      </c>
      <c r="AD22" s="208">
        <v>0</v>
      </c>
      <c r="AE22" s="207">
        <v>0</v>
      </c>
      <c r="AF22" s="205" t="s">
        <v>102</v>
      </c>
      <c r="AG22" s="189" t="s">
        <v>68</v>
      </c>
      <c r="AH22" s="196">
        <v>0</v>
      </c>
      <c r="AI22" s="195">
        <v>0</v>
      </c>
      <c r="AJ22" s="194">
        <v>0</v>
      </c>
      <c r="AK22" s="195">
        <v>0</v>
      </c>
      <c r="AL22" s="194">
        <v>0</v>
      </c>
      <c r="AM22" s="207">
        <v>0</v>
      </c>
      <c r="AN22" s="194">
        <v>0</v>
      </c>
      <c r="AO22" s="207">
        <v>0</v>
      </c>
      <c r="AP22" s="212">
        <v>0</v>
      </c>
      <c r="AQ22" s="207">
        <v>0</v>
      </c>
      <c r="AR22" s="212">
        <v>0</v>
      </c>
      <c r="AS22" s="209">
        <v>0</v>
      </c>
      <c r="AT22" s="205" t="s">
        <v>102</v>
      </c>
    </row>
    <row r="23" spans="1:46" ht="12" customHeight="1">
      <c r="A23" s="189" t="s">
        <v>69</v>
      </c>
      <c r="B23" s="196">
        <v>0</v>
      </c>
      <c r="C23" s="195">
        <v>0</v>
      </c>
      <c r="D23" s="194">
        <v>0</v>
      </c>
      <c r="E23" s="195">
        <v>0</v>
      </c>
      <c r="F23" s="194">
        <v>0</v>
      </c>
      <c r="G23" s="195">
        <v>0</v>
      </c>
      <c r="H23" s="206">
        <v>0</v>
      </c>
      <c r="I23" s="207">
        <v>0</v>
      </c>
      <c r="J23" s="206">
        <v>0</v>
      </c>
      <c r="K23" s="207">
        <v>0</v>
      </c>
      <c r="L23" s="206">
        <v>0</v>
      </c>
      <c r="M23" s="207">
        <v>0</v>
      </c>
      <c r="N23" s="208">
        <v>0</v>
      </c>
      <c r="O23" s="209">
        <v>0</v>
      </c>
      <c r="P23" s="205" t="s">
        <v>103</v>
      </c>
      <c r="Q23" s="189" t="s">
        <v>69</v>
      </c>
      <c r="R23" s="196">
        <v>0</v>
      </c>
      <c r="S23" s="195">
        <v>0</v>
      </c>
      <c r="T23" s="194">
        <v>0</v>
      </c>
      <c r="U23" s="195">
        <v>0</v>
      </c>
      <c r="V23" s="194">
        <v>0</v>
      </c>
      <c r="W23" s="207">
        <v>0</v>
      </c>
      <c r="X23" s="206">
        <v>0</v>
      </c>
      <c r="Y23" s="207">
        <v>0</v>
      </c>
      <c r="Z23" s="208">
        <v>0</v>
      </c>
      <c r="AA23" s="207">
        <v>0</v>
      </c>
      <c r="AB23" s="208">
        <v>0</v>
      </c>
      <c r="AC23" s="207">
        <v>0</v>
      </c>
      <c r="AD23" s="208">
        <v>0</v>
      </c>
      <c r="AE23" s="207">
        <v>0</v>
      </c>
      <c r="AF23" s="205" t="s">
        <v>103</v>
      </c>
      <c r="AG23" s="189" t="s">
        <v>69</v>
      </c>
      <c r="AH23" s="196">
        <v>0</v>
      </c>
      <c r="AI23" s="195">
        <v>0</v>
      </c>
      <c r="AJ23" s="194">
        <v>0</v>
      </c>
      <c r="AK23" s="195">
        <v>0</v>
      </c>
      <c r="AL23" s="194">
        <v>0</v>
      </c>
      <c r="AM23" s="207">
        <v>0</v>
      </c>
      <c r="AN23" s="194">
        <v>0</v>
      </c>
      <c r="AO23" s="207">
        <v>0</v>
      </c>
      <c r="AP23" s="212">
        <v>0</v>
      </c>
      <c r="AQ23" s="207">
        <v>0</v>
      </c>
      <c r="AR23" s="212">
        <v>0</v>
      </c>
      <c r="AS23" s="209">
        <v>0</v>
      </c>
      <c r="AT23" s="205" t="s">
        <v>103</v>
      </c>
    </row>
    <row r="24" spans="1:46" s="41" customFormat="1" ht="12" customHeight="1">
      <c r="A24" s="189" t="s">
        <v>70</v>
      </c>
      <c r="B24" s="196">
        <v>0</v>
      </c>
      <c r="C24" s="195">
        <v>0</v>
      </c>
      <c r="D24" s="194">
        <v>0</v>
      </c>
      <c r="E24" s="195">
        <v>0</v>
      </c>
      <c r="F24" s="194">
        <v>0</v>
      </c>
      <c r="G24" s="195">
        <v>0</v>
      </c>
      <c r="H24" s="206">
        <v>0</v>
      </c>
      <c r="I24" s="207">
        <v>0</v>
      </c>
      <c r="J24" s="206">
        <v>0</v>
      </c>
      <c r="K24" s="207">
        <v>0</v>
      </c>
      <c r="L24" s="206">
        <v>0</v>
      </c>
      <c r="M24" s="207">
        <v>0</v>
      </c>
      <c r="N24" s="208">
        <v>0</v>
      </c>
      <c r="O24" s="209">
        <v>0</v>
      </c>
      <c r="P24" s="205" t="s">
        <v>104</v>
      </c>
      <c r="Q24" s="189" t="s">
        <v>70</v>
      </c>
      <c r="R24" s="196">
        <v>0</v>
      </c>
      <c r="S24" s="195">
        <v>0</v>
      </c>
      <c r="T24" s="194">
        <v>0</v>
      </c>
      <c r="U24" s="195">
        <v>0</v>
      </c>
      <c r="V24" s="194">
        <v>0</v>
      </c>
      <c r="W24" s="207">
        <v>0</v>
      </c>
      <c r="X24" s="206">
        <v>0</v>
      </c>
      <c r="Y24" s="207">
        <v>0</v>
      </c>
      <c r="Z24" s="208">
        <v>0</v>
      </c>
      <c r="AA24" s="207">
        <v>0</v>
      </c>
      <c r="AB24" s="208">
        <v>0</v>
      </c>
      <c r="AC24" s="207">
        <v>0</v>
      </c>
      <c r="AD24" s="208">
        <v>0</v>
      </c>
      <c r="AE24" s="207">
        <v>0</v>
      </c>
      <c r="AF24" s="205" t="s">
        <v>104</v>
      </c>
      <c r="AG24" s="189" t="s">
        <v>70</v>
      </c>
      <c r="AH24" s="196">
        <v>0</v>
      </c>
      <c r="AI24" s="195">
        <v>0</v>
      </c>
      <c r="AJ24" s="194">
        <v>0</v>
      </c>
      <c r="AK24" s="195">
        <v>0</v>
      </c>
      <c r="AL24" s="194">
        <v>0</v>
      </c>
      <c r="AM24" s="207">
        <v>0</v>
      </c>
      <c r="AN24" s="194">
        <v>0</v>
      </c>
      <c r="AO24" s="207">
        <v>0</v>
      </c>
      <c r="AP24" s="212">
        <v>0</v>
      </c>
      <c r="AQ24" s="207">
        <v>0</v>
      </c>
      <c r="AR24" s="212">
        <v>0</v>
      </c>
      <c r="AS24" s="209">
        <v>0</v>
      </c>
      <c r="AT24" s="205" t="s">
        <v>104</v>
      </c>
    </row>
    <row r="25" spans="1:46" ht="12" customHeight="1">
      <c r="A25" s="189" t="s">
        <v>71</v>
      </c>
      <c r="B25" s="190">
        <v>31617</v>
      </c>
      <c r="C25" s="191">
        <v>394997598</v>
      </c>
      <c r="D25" s="192">
        <v>30514</v>
      </c>
      <c r="E25" s="191">
        <v>369775955</v>
      </c>
      <c r="F25" s="192">
        <v>316</v>
      </c>
      <c r="G25" s="191">
        <v>17454152</v>
      </c>
      <c r="H25" s="206">
        <v>0</v>
      </c>
      <c r="I25" s="207">
        <v>0</v>
      </c>
      <c r="J25" s="206">
        <v>0</v>
      </c>
      <c r="K25" s="207">
        <v>0</v>
      </c>
      <c r="L25" s="201">
        <v>0</v>
      </c>
      <c r="M25" s="202">
        <v>309</v>
      </c>
      <c r="N25" s="203">
        <v>787</v>
      </c>
      <c r="O25" s="204">
        <v>7767183</v>
      </c>
      <c r="P25" s="205" t="s">
        <v>105</v>
      </c>
      <c r="Q25" s="189" t="s">
        <v>71</v>
      </c>
      <c r="R25" s="190">
        <v>272</v>
      </c>
      <c r="S25" s="191">
        <v>1597174</v>
      </c>
      <c r="T25" s="192">
        <v>239</v>
      </c>
      <c r="U25" s="191">
        <v>3584342</v>
      </c>
      <c r="V25" s="192">
        <v>0</v>
      </c>
      <c r="W25" s="202">
        <v>238158</v>
      </c>
      <c r="X25" s="201">
        <v>1</v>
      </c>
      <c r="Y25" s="202">
        <v>404895</v>
      </c>
      <c r="Z25" s="203">
        <v>17</v>
      </c>
      <c r="AA25" s="202">
        <v>19520</v>
      </c>
      <c r="AB25" s="203">
        <v>257</v>
      </c>
      <c r="AC25" s="202">
        <v>1923093</v>
      </c>
      <c r="AD25" s="203">
        <v>10</v>
      </c>
      <c r="AE25" s="202">
        <v>95020</v>
      </c>
      <c r="AF25" s="205" t="s">
        <v>105</v>
      </c>
      <c r="AG25" s="189" t="s">
        <v>71</v>
      </c>
      <c r="AH25" s="190">
        <v>19</v>
      </c>
      <c r="AI25" s="191">
        <v>253931</v>
      </c>
      <c r="AJ25" s="192">
        <v>204</v>
      </c>
      <c r="AK25" s="191">
        <v>1411593</v>
      </c>
      <c r="AL25" s="192">
        <v>25</v>
      </c>
      <c r="AM25" s="202">
        <v>162548</v>
      </c>
      <c r="AN25" s="194">
        <v>0</v>
      </c>
      <c r="AO25" s="207">
        <v>0</v>
      </c>
      <c r="AP25" s="211">
        <v>0</v>
      </c>
      <c r="AQ25" s="202">
        <v>1</v>
      </c>
      <c r="AR25" s="211">
        <v>0</v>
      </c>
      <c r="AS25" s="204">
        <v>1</v>
      </c>
      <c r="AT25" s="205" t="s">
        <v>105</v>
      </c>
    </row>
    <row r="26" spans="1:46" ht="12" customHeight="1">
      <c r="A26" s="189" t="s">
        <v>72</v>
      </c>
      <c r="B26" s="190">
        <v>9367</v>
      </c>
      <c r="C26" s="191">
        <v>100780729</v>
      </c>
      <c r="D26" s="192">
        <v>8935</v>
      </c>
      <c r="E26" s="191">
        <v>96399259</v>
      </c>
      <c r="F26" s="192">
        <v>22</v>
      </c>
      <c r="G26" s="191">
        <v>1990583</v>
      </c>
      <c r="H26" s="206">
        <v>0</v>
      </c>
      <c r="I26" s="207">
        <v>0</v>
      </c>
      <c r="J26" s="206">
        <v>0</v>
      </c>
      <c r="K26" s="207">
        <v>0</v>
      </c>
      <c r="L26" s="201">
        <v>0</v>
      </c>
      <c r="M26" s="202">
        <v>199</v>
      </c>
      <c r="N26" s="203">
        <v>410</v>
      </c>
      <c r="O26" s="204">
        <v>2390687</v>
      </c>
      <c r="P26" s="205" t="s">
        <v>106</v>
      </c>
      <c r="Q26" s="189" t="s">
        <v>72</v>
      </c>
      <c r="R26" s="190">
        <v>243</v>
      </c>
      <c r="S26" s="191">
        <v>676724</v>
      </c>
      <c r="T26" s="192">
        <v>142</v>
      </c>
      <c r="U26" s="191">
        <v>1246631</v>
      </c>
      <c r="V26" s="192">
        <v>0</v>
      </c>
      <c r="W26" s="202">
        <v>33901</v>
      </c>
      <c r="X26" s="201">
        <v>0</v>
      </c>
      <c r="Y26" s="202">
        <v>188076</v>
      </c>
      <c r="Z26" s="203">
        <v>12</v>
      </c>
      <c r="AA26" s="202">
        <v>14190</v>
      </c>
      <c r="AB26" s="203">
        <v>13</v>
      </c>
      <c r="AC26" s="202">
        <v>231164</v>
      </c>
      <c r="AD26" s="203">
        <v>1</v>
      </c>
      <c r="AE26" s="202">
        <v>13264</v>
      </c>
      <c r="AF26" s="205" t="s">
        <v>106</v>
      </c>
      <c r="AG26" s="189" t="s">
        <v>72</v>
      </c>
      <c r="AH26" s="190">
        <v>11</v>
      </c>
      <c r="AI26" s="191">
        <v>213307</v>
      </c>
      <c r="AJ26" s="192">
        <v>1</v>
      </c>
      <c r="AK26" s="191">
        <v>4554</v>
      </c>
      <c r="AL26" s="192">
        <v>0</v>
      </c>
      <c r="AM26" s="202">
        <v>39</v>
      </c>
      <c r="AN26" s="194">
        <v>0</v>
      </c>
      <c r="AO26" s="207">
        <v>0</v>
      </c>
      <c r="AP26" s="212">
        <v>0</v>
      </c>
      <c r="AQ26" s="207">
        <v>0</v>
      </c>
      <c r="AR26" s="212">
        <v>0</v>
      </c>
      <c r="AS26" s="209">
        <v>0</v>
      </c>
      <c r="AT26" s="205" t="s">
        <v>106</v>
      </c>
    </row>
    <row r="27" spans="1:46" ht="12" customHeight="1">
      <c r="A27" s="189" t="s">
        <v>73</v>
      </c>
      <c r="B27" s="190">
        <v>565</v>
      </c>
      <c r="C27" s="191">
        <v>77636001</v>
      </c>
      <c r="D27" s="192">
        <v>510</v>
      </c>
      <c r="E27" s="191">
        <v>66995038</v>
      </c>
      <c r="F27" s="192">
        <v>41</v>
      </c>
      <c r="G27" s="191">
        <v>8443924</v>
      </c>
      <c r="H27" s="206">
        <v>0</v>
      </c>
      <c r="I27" s="207">
        <v>0</v>
      </c>
      <c r="J27" s="206">
        <v>0</v>
      </c>
      <c r="K27" s="207">
        <v>0</v>
      </c>
      <c r="L27" s="206">
        <v>0</v>
      </c>
      <c r="M27" s="207">
        <v>0</v>
      </c>
      <c r="N27" s="203">
        <v>14</v>
      </c>
      <c r="O27" s="204">
        <v>2197039</v>
      </c>
      <c r="P27" s="205" t="s">
        <v>107</v>
      </c>
      <c r="Q27" s="189" t="s">
        <v>73</v>
      </c>
      <c r="R27" s="190">
        <v>4</v>
      </c>
      <c r="S27" s="191">
        <v>772854</v>
      </c>
      <c r="T27" s="192">
        <v>10</v>
      </c>
      <c r="U27" s="191">
        <v>1410791</v>
      </c>
      <c r="V27" s="192">
        <v>0</v>
      </c>
      <c r="W27" s="202">
        <v>982</v>
      </c>
      <c r="X27" s="201">
        <v>0</v>
      </c>
      <c r="Y27" s="202">
        <v>2530</v>
      </c>
      <c r="Z27" s="208">
        <v>0</v>
      </c>
      <c r="AA27" s="207">
        <v>0</v>
      </c>
      <c r="AB27" s="203">
        <v>0</v>
      </c>
      <c r="AC27" s="202">
        <v>9882</v>
      </c>
      <c r="AD27" s="203">
        <v>0</v>
      </c>
      <c r="AE27" s="202">
        <v>6333</v>
      </c>
      <c r="AF27" s="205" t="s">
        <v>107</v>
      </c>
      <c r="AG27" s="189" t="s">
        <v>73</v>
      </c>
      <c r="AH27" s="190">
        <v>0</v>
      </c>
      <c r="AI27" s="191">
        <v>1720</v>
      </c>
      <c r="AJ27" s="192">
        <v>0</v>
      </c>
      <c r="AK27" s="191">
        <v>1829</v>
      </c>
      <c r="AL27" s="194">
        <v>0</v>
      </c>
      <c r="AM27" s="207">
        <v>0</v>
      </c>
      <c r="AN27" s="194">
        <v>0</v>
      </c>
      <c r="AO27" s="207">
        <v>0</v>
      </c>
      <c r="AP27" s="212">
        <v>0</v>
      </c>
      <c r="AQ27" s="207">
        <v>0</v>
      </c>
      <c r="AR27" s="212">
        <v>0</v>
      </c>
      <c r="AS27" s="209">
        <v>0</v>
      </c>
      <c r="AT27" s="205" t="s">
        <v>107</v>
      </c>
    </row>
    <row r="28" spans="1:46" ht="12" customHeight="1">
      <c r="A28" s="189" t="s">
        <v>74</v>
      </c>
      <c r="B28" s="190">
        <v>9759</v>
      </c>
      <c r="C28" s="191">
        <v>103778694</v>
      </c>
      <c r="D28" s="192">
        <v>9648</v>
      </c>
      <c r="E28" s="191">
        <v>99817947</v>
      </c>
      <c r="F28" s="192">
        <v>30</v>
      </c>
      <c r="G28" s="191">
        <v>2971847</v>
      </c>
      <c r="H28" s="206">
        <v>0</v>
      </c>
      <c r="I28" s="207">
        <v>0</v>
      </c>
      <c r="J28" s="206">
        <v>0</v>
      </c>
      <c r="K28" s="207">
        <v>0</v>
      </c>
      <c r="L28" s="201">
        <v>0</v>
      </c>
      <c r="M28" s="202">
        <v>3</v>
      </c>
      <c r="N28" s="203">
        <v>80</v>
      </c>
      <c r="O28" s="204">
        <v>988898</v>
      </c>
      <c r="P28" s="205" t="s">
        <v>108</v>
      </c>
      <c r="Q28" s="189" t="s">
        <v>74</v>
      </c>
      <c r="R28" s="190">
        <v>9</v>
      </c>
      <c r="S28" s="191">
        <v>40406</v>
      </c>
      <c r="T28" s="192">
        <v>11</v>
      </c>
      <c r="U28" s="191">
        <v>211139</v>
      </c>
      <c r="V28" s="192">
        <v>0</v>
      </c>
      <c r="W28" s="202">
        <v>79068</v>
      </c>
      <c r="X28" s="201">
        <v>0</v>
      </c>
      <c r="Y28" s="202">
        <v>212850</v>
      </c>
      <c r="Z28" s="203">
        <v>3</v>
      </c>
      <c r="AA28" s="202">
        <v>906</v>
      </c>
      <c r="AB28" s="203">
        <v>57</v>
      </c>
      <c r="AC28" s="202">
        <v>444529</v>
      </c>
      <c r="AD28" s="203">
        <v>2</v>
      </c>
      <c r="AE28" s="202">
        <v>33695</v>
      </c>
      <c r="AF28" s="205" t="s">
        <v>108</v>
      </c>
      <c r="AG28" s="189" t="s">
        <v>74</v>
      </c>
      <c r="AH28" s="190">
        <v>2</v>
      </c>
      <c r="AI28" s="191">
        <v>9155</v>
      </c>
      <c r="AJ28" s="192">
        <v>53</v>
      </c>
      <c r="AK28" s="191">
        <v>397792</v>
      </c>
      <c r="AL28" s="192">
        <v>1</v>
      </c>
      <c r="AM28" s="202">
        <v>3887</v>
      </c>
      <c r="AN28" s="194">
        <v>0</v>
      </c>
      <c r="AO28" s="207">
        <v>0</v>
      </c>
      <c r="AP28" s="211">
        <v>0</v>
      </c>
      <c r="AQ28" s="202">
        <v>0</v>
      </c>
      <c r="AR28" s="211">
        <v>0</v>
      </c>
      <c r="AS28" s="204">
        <v>0</v>
      </c>
      <c r="AT28" s="205" t="s">
        <v>108</v>
      </c>
    </row>
    <row r="29" spans="1:46" ht="12" customHeight="1">
      <c r="A29" s="189" t="s">
        <v>75</v>
      </c>
      <c r="B29" s="190">
        <v>9996</v>
      </c>
      <c r="C29" s="191">
        <v>72172639</v>
      </c>
      <c r="D29" s="192">
        <v>9652</v>
      </c>
      <c r="E29" s="191">
        <v>68032771</v>
      </c>
      <c r="F29" s="192">
        <v>121</v>
      </c>
      <c r="G29" s="191">
        <v>2783044</v>
      </c>
      <c r="H29" s="206">
        <v>0</v>
      </c>
      <c r="I29" s="207">
        <v>0</v>
      </c>
      <c r="J29" s="206">
        <v>0</v>
      </c>
      <c r="K29" s="207">
        <v>0</v>
      </c>
      <c r="L29" s="201">
        <v>0</v>
      </c>
      <c r="M29" s="202">
        <v>107</v>
      </c>
      <c r="N29" s="203">
        <v>224</v>
      </c>
      <c r="O29" s="204">
        <v>1356717</v>
      </c>
      <c r="P29" s="205" t="s">
        <v>109</v>
      </c>
      <c r="Q29" s="189" t="s">
        <v>75</v>
      </c>
      <c r="R29" s="190">
        <v>7</v>
      </c>
      <c r="S29" s="191">
        <v>36700</v>
      </c>
      <c r="T29" s="192">
        <v>34</v>
      </c>
      <c r="U29" s="191">
        <v>115180</v>
      </c>
      <c r="V29" s="192">
        <v>0</v>
      </c>
      <c r="W29" s="202">
        <v>277</v>
      </c>
      <c r="X29" s="201">
        <v>0</v>
      </c>
      <c r="Y29" s="202">
        <v>1439</v>
      </c>
      <c r="Z29" s="203">
        <v>2</v>
      </c>
      <c r="AA29" s="202">
        <v>4414</v>
      </c>
      <c r="AB29" s="203">
        <v>180</v>
      </c>
      <c r="AC29" s="202">
        <v>1198707</v>
      </c>
      <c r="AD29" s="203">
        <v>7</v>
      </c>
      <c r="AE29" s="202">
        <v>37979</v>
      </c>
      <c r="AF29" s="205" t="s">
        <v>109</v>
      </c>
      <c r="AG29" s="189" t="s">
        <v>75</v>
      </c>
      <c r="AH29" s="190">
        <v>5</v>
      </c>
      <c r="AI29" s="191">
        <v>28175</v>
      </c>
      <c r="AJ29" s="192">
        <v>145</v>
      </c>
      <c r="AK29" s="191">
        <v>978415</v>
      </c>
      <c r="AL29" s="192">
        <v>23</v>
      </c>
      <c r="AM29" s="202">
        <v>154137</v>
      </c>
      <c r="AN29" s="194">
        <v>0</v>
      </c>
      <c r="AO29" s="207">
        <v>0</v>
      </c>
      <c r="AP29" s="211">
        <v>0</v>
      </c>
      <c r="AQ29" s="202">
        <v>0</v>
      </c>
      <c r="AR29" s="211">
        <v>0</v>
      </c>
      <c r="AS29" s="204">
        <v>0</v>
      </c>
      <c r="AT29" s="205" t="s">
        <v>109</v>
      </c>
    </row>
    <row r="30" spans="1:46" ht="12" customHeight="1">
      <c r="A30" s="189" t="s">
        <v>76</v>
      </c>
      <c r="B30" s="190">
        <v>362</v>
      </c>
      <c r="C30" s="191">
        <v>16737597</v>
      </c>
      <c r="D30" s="192">
        <v>342</v>
      </c>
      <c r="E30" s="191">
        <v>15783441</v>
      </c>
      <c r="F30" s="192">
        <v>14</v>
      </c>
      <c r="G30" s="191">
        <v>612609</v>
      </c>
      <c r="H30" s="206">
        <v>0</v>
      </c>
      <c r="I30" s="207">
        <v>0</v>
      </c>
      <c r="J30" s="206">
        <v>0</v>
      </c>
      <c r="K30" s="207">
        <v>0</v>
      </c>
      <c r="L30" s="206">
        <v>0</v>
      </c>
      <c r="M30" s="207">
        <v>0</v>
      </c>
      <c r="N30" s="203">
        <v>6</v>
      </c>
      <c r="O30" s="204">
        <v>341547</v>
      </c>
      <c r="P30" s="205" t="s">
        <v>110</v>
      </c>
      <c r="Q30" s="189" t="s">
        <v>76</v>
      </c>
      <c r="R30" s="190">
        <v>1</v>
      </c>
      <c r="S30" s="191">
        <v>38041</v>
      </c>
      <c r="T30" s="192">
        <v>6</v>
      </c>
      <c r="U30" s="191">
        <v>260600</v>
      </c>
      <c r="V30" s="192">
        <v>0</v>
      </c>
      <c r="W30" s="202">
        <v>42571</v>
      </c>
      <c r="X30" s="206">
        <v>0</v>
      </c>
      <c r="Y30" s="207">
        <v>0</v>
      </c>
      <c r="Z30" s="203">
        <v>0</v>
      </c>
      <c r="AA30" s="202">
        <v>0</v>
      </c>
      <c r="AB30" s="203">
        <v>0</v>
      </c>
      <c r="AC30" s="202">
        <v>334</v>
      </c>
      <c r="AD30" s="203">
        <v>0</v>
      </c>
      <c r="AE30" s="202">
        <v>40</v>
      </c>
      <c r="AF30" s="205" t="s">
        <v>110</v>
      </c>
      <c r="AG30" s="189" t="s">
        <v>76</v>
      </c>
      <c r="AH30" s="196">
        <v>0</v>
      </c>
      <c r="AI30" s="195">
        <v>0</v>
      </c>
      <c r="AJ30" s="192">
        <v>0</v>
      </c>
      <c r="AK30" s="191">
        <v>294</v>
      </c>
      <c r="AL30" s="194">
        <v>0</v>
      </c>
      <c r="AM30" s="207">
        <v>0</v>
      </c>
      <c r="AN30" s="194">
        <v>0</v>
      </c>
      <c r="AO30" s="207">
        <v>0</v>
      </c>
      <c r="AP30" s="212">
        <v>0</v>
      </c>
      <c r="AQ30" s="207">
        <v>0</v>
      </c>
      <c r="AR30" s="212">
        <v>0</v>
      </c>
      <c r="AS30" s="209">
        <v>0</v>
      </c>
      <c r="AT30" s="205" t="s">
        <v>110</v>
      </c>
    </row>
    <row r="31" spans="1:46" ht="12" customHeight="1">
      <c r="A31" s="189" t="s">
        <v>77</v>
      </c>
      <c r="B31" s="190">
        <v>1302</v>
      </c>
      <c r="C31" s="191">
        <v>19642986</v>
      </c>
      <c r="D31" s="192">
        <v>1178</v>
      </c>
      <c r="E31" s="191">
        <v>18731984</v>
      </c>
      <c r="F31" s="192">
        <v>85</v>
      </c>
      <c r="G31" s="191">
        <v>583040</v>
      </c>
      <c r="H31" s="206">
        <v>0</v>
      </c>
      <c r="I31" s="207">
        <v>0</v>
      </c>
      <c r="J31" s="206">
        <v>0</v>
      </c>
      <c r="K31" s="207">
        <v>0</v>
      </c>
      <c r="L31" s="206">
        <v>0</v>
      </c>
      <c r="M31" s="207">
        <v>0</v>
      </c>
      <c r="N31" s="203">
        <v>39</v>
      </c>
      <c r="O31" s="204">
        <v>327962</v>
      </c>
      <c r="P31" s="205" t="s">
        <v>111</v>
      </c>
      <c r="Q31" s="189" t="s">
        <v>77</v>
      </c>
      <c r="R31" s="190">
        <v>5</v>
      </c>
      <c r="S31" s="191">
        <v>22511</v>
      </c>
      <c r="T31" s="192">
        <v>34</v>
      </c>
      <c r="U31" s="191">
        <v>305027</v>
      </c>
      <c r="V31" s="194">
        <v>0</v>
      </c>
      <c r="W31" s="207">
        <v>0</v>
      </c>
      <c r="X31" s="206">
        <v>0</v>
      </c>
      <c r="Y31" s="207">
        <v>0</v>
      </c>
      <c r="Z31" s="203">
        <v>0</v>
      </c>
      <c r="AA31" s="202">
        <v>0</v>
      </c>
      <c r="AB31" s="203">
        <v>0</v>
      </c>
      <c r="AC31" s="202">
        <v>424</v>
      </c>
      <c r="AD31" s="203">
        <v>0</v>
      </c>
      <c r="AE31" s="202">
        <v>380</v>
      </c>
      <c r="AF31" s="205" t="s">
        <v>111</v>
      </c>
      <c r="AG31" s="189" t="s">
        <v>77</v>
      </c>
      <c r="AH31" s="190">
        <v>0</v>
      </c>
      <c r="AI31" s="191">
        <v>42</v>
      </c>
      <c r="AJ31" s="192">
        <v>0</v>
      </c>
      <c r="AK31" s="191">
        <v>1</v>
      </c>
      <c r="AL31" s="194">
        <v>0</v>
      </c>
      <c r="AM31" s="207">
        <v>0</v>
      </c>
      <c r="AN31" s="194">
        <v>0</v>
      </c>
      <c r="AO31" s="207">
        <v>0</v>
      </c>
      <c r="AP31" s="212">
        <v>0</v>
      </c>
      <c r="AQ31" s="207">
        <v>0</v>
      </c>
      <c r="AR31" s="212">
        <v>0</v>
      </c>
      <c r="AS31" s="209">
        <v>0</v>
      </c>
      <c r="AT31" s="205" t="s">
        <v>111</v>
      </c>
    </row>
    <row r="32" spans="1:46" ht="12" customHeight="1">
      <c r="A32" s="189" t="s">
        <v>78</v>
      </c>
      <c r="B32" s="190">
        <v>262</v>
      </c>
      <c r="C32" s="191">
        <v>2305853</v>
      </c>
      <c r="D32" s="192">
        <v>247</v>
      </c>
      <c r="E32" s="191">
        <v>2211251</v>
      </c>
      <c r="F32" s="192">
        <v>2</v>
      </c>
      <c r="G32" s="191">
        <v>45715</v>
      </c>
      <c r="H32" s="206">
        <v>0</v>
      </c>
      <c r="I32" s="207">
        <v>0</v>
      </c>
      <c r="J32" s="206">
        <v>0</v>
      </c>
      <c r="K32" s="207">
        <v>0</v>
      </c>
      <c r="L32" s="206">
        <v>0</v>
      </c>
      <c r="M32" s="207">
        <v>0</v>
      </c>
      <c r="N32" s="203">
        <v>13</v>
      </c>
      <c r="O32" s="204">
        <v>48886</v>
      </c>
      <c r="P32" s="205" t="s">
        <v>112</v>
      </c>
      <c r="Q32" s="189" t="s">
        <v>78</v>
      </c>
      <c r="R32" s="190">
        <v>2</v>
      </c>
      <c r="S32" s="191">
        <v>9938</v>
      </c>
      <c r="T32" s="192">
        <v>3</v>
      </c>
      <c r="U32" s="191">
        <v>13549</v>
      </c>
      <c r="V32" s="192">
        <v>0</v>
      </c>
      <c r="W32" s="202">
        <v>11</v>
      </c>
      <c r="X32" s="206">
        <v>0</v>
      </c>
      <c r="Y32" s="207">
        <v>0</v>
      </c>
      <c r="Z32" s="203">
        <v>0</v>
      </c>
      <c r="AA32" s="202">
        <v>9</v>
      </c>
      <c r="AB32" s="203">
        <v>7</v>
      </c>
      <c r="AC32" s="202">
        <v>25380</v>
      </c>
      <c r="AD32" s="203">
        <v>1</v>
      </c>
      <c r="AE32" s="202">
        <v>3328</v>
      </c>
      <c r="AF32" s="205" t="s">
        <v>112</v>
      </c>
      <c r="AG32" s="189" t="s">
        <v>78</v>
      </c>
      <c r="AH32" s="190">
        <v>0</v>
      </c>
      <c r="AI32" s="191">
        <v>1532</v>
      </c>
      <c r="AJ32" s="192">
        <v>4</v>
      </c>
      <c r="AK32" s="191">
        <v>17428</v>
      </c>
      <c r="AL32" s="192">
        <v>1</v>
      </c>
      <c r="AM32" s="202">
        <v>3092</v>
      </c>
      <c r="AN32" s="194">
        <v>0</v>
      </c>
      <c r="AO32" s="207">
        <v>0</v>
      </c>
      <c r="AP32" s="212">
        <v>0</v>
      </c>
      <c r="AQ32" s="207">
        <v>0</v>
      </c>
      <c r="AR32" s="212">
        <v>0</v>
      </c>
      <c r="AS32" s="209">
        <v>0</v>
      </c>
      <c r="AT32" s="205" t="s">
        <v>112</v>
      </c>
    </row>
    <row r="33" spans="1:46" ht="12" customHeight="1">
      <c r="A33" s="189" t="s">
        <v>79</v>
      </c>
      <c r="B33" s="190">
        <v>4</v>
      </c>
      <c r="C33" s="191">
        <v>1943100</v>
      </c>
      <c r="D33" s="192">
        <v>4</v>
      </c>
      <c r="E33" s="191">
        <v>1804263</v>
      </c>
      <c r="F33" s="192">
        <v>0</v>
      </c>
      <c r="G33" s="191">
        <v>23390</v>
      </c>
      <c r="H33" s="206">
        <v>0</v>
      </c>
      <c r="I33" s="207">
        <v>0</v>
      </c>
      <c r="J33" s="206">
        <v>0</v>
      </c>
      <c r="K33" s="207">
        <v>0</v>
      </c>
      <c r="L33" s="206">
        <v>0</v>
      </c>
      <c r="M33" s="207">
        <v>0</v>
      </c>
      <c r="N33" s="203">
        <v>0</v>
      </c>
      <c r="O33" s="204">
        <v>115446</v>
      </c>
      <c r="P33" s="205" t="s">
        <v>113</v>
      </c>
      <c r="Q33" s="189" t="s">
        <v>79</v>
      </c>
      <c r="R33" s="196">
        <v>0</v>
      </c>
      <c r="S33" s="195">
        <v>0</v>
      </c>
      <c r="T33" s="192">
        <v>0</v>
      </c>
      <c r="U33" s="191">
        <v>21425</v>
      </c>
      <c r="V33" s="192">
        <v>0</v>
      </c>
      <c r="W33" s="202">
        <v>81348</v>
      </c>
      <c r="X33" s="206">
        <v>0</v>
      </c>
      <c r="Y33" s="207">
        <v>0</v>
      </c>
      <c r="Z33" s="208">
        <v>0</v>
      </c>
      <c r="AA33" s="207">
        <v>0</v>
      </c>
      <c r="AB33" s="203">
        <v>0</v>
      </c>
      <c r="AC33" s="202">
        <v>12673</v>
      </c>
      <c r="AD33" s="208">
        <v>0</v>
      </c>
      <c r="AE33" s="207">
        <v>0</v>
      </c>
      <c r="AF33" s="205" t="s">
        <v>113</v>
      </c>
      <c r="AG33" s="189" t="s">
        <v>79</v>
      </c>
      <c r="AH33" s="196">
        <v>0</v>
      </c>
      <c r="AI33" s="195">
        <v>0</v>
      </c>
      <c r="AJ33" s="192">
        <v>0</v>
      </c>
      <c r="AK33" s="191">
        <v>11279</v>
      </c>
      <c r="AL33" s="192">
        <v>0</v>
      </c>
      <c r="AM33" s="202">
        <v>1394</v>
      </c>
      <c r="AN33" s="194">
        <v>0</v>
      </c>
      <c r="AO33" s="207">
        <v>0</v>
      </c>
      <c r="AP33" s="212">
        <v>0</v>
      </c>
      <c r="AQ33" s="207">
        <v>0</v>
      </c>
      <c r="AR33" s="212">
        <v>0</v>
      </c>
      <c r="AS33" s="209">
        <v>0</v>
      </c>
      <c r="AT33" s="205" t="s">
        <v>113</v>
      </c>
    </row>
    <row r="34" spans="1:46" ht="12" customHeight="1">
      <c r="A34" s="189" t="s">
        <v>83</v>
      </c>
      <c r="B34" s="190">
        <v>247</v>
      </c>
      <c r="C34" s="191">
        <v>8493325</v>
      </c>
      <c r="D34" s="192">
        <v>140</v>
      </c>
      <c r="E34" s="191">
        <v>3453197</v>
      </c>
      <c r="F34" s="192">
        <v>12</v>
      </c>
      <c r="G34" s="191">
        <v>359065</v>
      </c>
      <c r="H34" s="206">
        <v>0</v>
      </c>
      <c r="I34" s="207">
        <v>0</v>
      </c>
      <c r="J34" s="206">
        <v>0</v>
      </c>
      <c r="K34" s="207">
        <v>0</v>
      </c>
      <c r="L34" s="201">
        <v>0</v>
      </c>
      <c r="M34" s="202">
        <v>38</v>
      </c>
      <c r="N34" s="203">
        <v>95</v>
      </c>
      <c r="O34" s="204">
        <v>4681025</v>
      </c>
      <c r="P34" s="205" t="s">
        <v>94</v>
      </c>
      <c r="Q34" s="189" t="s">
        <v>83</v>
      </c>
      <c r="R34" s="190">
        <v>1</v>
      </c>
      <c r="S34" s="191">
        <v>12202</v>
      </c>
      <c r="T34" s="192">
        <v>14</v>
      </c>
      <c r="U34" s="191">
        <v>257855</v>
      </c>
      <c r="V34" s="192">
        <v>0</v>
      </c>
      <c r="W34" s="202">
        <v>1277014</v>
      </c>
      <c r="X34" s="201">
        <v>0</v>
      </c>
      <c r="Y34" s="202">
        <v>263131</v>
      </c>
      <c r="Z34" s="203">
        <v>0</v>
      </c>
      <c r="AA34" s="202">
        <v>287</v>
      </c>
      <c r="AB34" s="203">
        <v>79</v>
      </c>
      <c r="AC34" s="202">
        <v>2870535</v>
      </c>
      <c r="AD34" s="203">
        <v>8</v>
      </c>
      <c r="AE34" s="202">
        <v>392326</v>
      </c>
      <c r="AF34" s="205" t="s">
        <v>94</v>
      </c>
      <c r="AG34" s="189" t="s">
        <v>83</v>
      </c>
      <c r="AH34" s="190">
        <v>4</v>
      </c>
      <c r="AI34" s="191">
        <v>204182</v>
      </c>
      <c r="AJ34" s="192">
        <v>51</v>
      </c>
      <c r="AK34" s="191">
        <v>2072896</v>
      </c>
      <c r="AL34" s="192">
        <v>17</v>
      </c>
      <c r="AM34" s="202">
        <v>201128</v>
      </c>
      <c r="AN34" s="194">
        <v>0</v>
      </c>
      <c r="AO34" s="207">
        <v>0</v>
      </c>
      <c r="AP34" s="211">
        <v>0</v>
      </c>
      <c r="AQ34" s="202">
        <v>3</v>
      </c>
      <c r="AR34" s="211">
        <v>0</v>
      </c>
      <c r="AS34" s="204">
        <v>0</v>
      </c>
      <c r="AT34" s="205" t="s">
        <v>94</v>
      </c>
    </row>
    <row r="35" spans="1:46" ht="3" customHeight="1">
      <c r="A35" s="33"/>
      <c r="B35" s="20"/>
      <c r="C35" s="21"/>
      <c r="D35" s="21"/>
      <c r="E35" s="21"/>
      <c r="F35" s="21"/>
      <c r="G35" s="21"/>
      <c r="H35" s="21"/>
      <c r="I35" s="22"/>
      <c r="J35" s="21"/>
      <c r="K35" s="23"/>
      <c r="L35" s="21"/>
      <c r="M35" s="23"/>
      <c r="N35" s="23"/>
      <c r="O35" s="26"/>
      <c r="P35" s="30"/>
      <c r="Q35" s="33"/>
      <c r="R35" s="20"/>
      <c r="S35" s="21"/>
      <c r="T35" s="21"/>
      <c r="U35" s="21"/>
      <c r="V35" s="21"/>
      <c r="W35" s="22"/>
      <c r="X35" s="21"/>
      <c r="Y35" s="23"/>
      <c r="Z35" s="23"/>
      <c r="AA35" s="23"/>
      <c r="AB35" s="23"/>
      <c r="AC35" s="23"/>
      <c r="AD35" s="23"/>
      <c r="AE35" s="23"/>
      <c r="AF35" s="30"/>
      <c r="AG35" s="33"/>
      <c r="AH35" s="20"/>
      <c r="AI35" s="21"/>
      <c r="AJ35" s="21"/>
      <c r="AK35" s="21"/>
      <c r="AL35" s="21"/>
      <c r="AM35" s="22"/>
      <c r="AN35" s="21"/>
      <c r="AO35" s="23"/>
      <c r="AP35" s="23"/>
      <c r="AQ35" s="23"/>
      <c r="AR35" s="23"/>
      <c r="AS35" s="26"/>
      <c r="AT35" s="30"/>
    </row>
    <row r="36" spans="1:46" ht="12" customHeight="1">
      <c r="A36" s="189" t="s">
        <v>85</v>
      </c>
      <c r="B36" s="190">
        <v>3801</v>
      </c>
      <c r="C36" s="191">
        <v>219933481</v>
      </c>
      <c r="D36" s="192">
        <v>1209</v>
      </c>
      <c r="E36" s="191">
        <v>37051927</v>
      </c>
      <c r="F36" s="192">
        <v>-46</v>
      </c>
      <c r="G36" s="191">
        <v>3628794</v>
      </c>
      <c r="H36" s="201">
        <v>5</v>
      </c>
      <c r="I36" s="202">
        <v>36508</v>
      </c>
      <c r="J36" s="201">
        <v>62</v>
      </c>
      <c r="K36" s="202">
        <v>10860470</v>
      </c>
      <c r="L36" s="201">
        <v>32</v>
      </c>
      <c r="M36" s="202">
        <v>74661</v>
      </c>
      <c r="N36" s="203">
        <v>2538</v>
      </c>
      <c r="O36" s="204">
        <v>168281121</v>
      </c>
      <c r="P36" s="205" t="s">
        <v>114</v>
      </c>
      <c r="Q36" s="189" t="s">
        <v>85</v>
      </c>
      <c r="R36" s="190">
        <v>79</v>
      </c>
      <c r="S36" s="191">
        <v>428348</v>
      </c>
      <c r="T36" s="192">
        <v>22</v>
      </c>
      <c r="U36" s="191">
        <v>1640857</v>
      </c>
      <c r="V36" s="192">
        <v>1</v>
      </c>
      <c r="W36" s="202">
        <v>16534352</v>
      </c>
      <c r="X36" s="201">
        <v>6</v>
      </c>
      <c r="Y36" s="202">
        <v>7159824</v>
      </c>
      <c r="Z36" s="203">
        <v>131</v>
      </c>
      <c r="AA36" s="202">
        <v>295151</v>
      </c>
      <c r="AB36" s="203">
        <v>2298</v>
      </c>
      <c r="AC36" s="202">
        <v>142222589</v>
      </c>
      <c r="AD36" s="203">
        <v>1</v>
      </c>
      <c r="AE36" s="202">
        <v>56818</v>
      </c>
      <c r="AF36" s="205" t="s">
        <v>114</v>
      </c>
      <c r="AG36" s="189" t="s">
        <v>85</v>
      </c>
      <c r="AH36" s="190">
        <v>3</v>
      </c>
      <c r="AI36" s="191">
        <v>1062200</v>
      </c>
      <c r="AJ36" s="192">
        <v>156</v>
      </c>
      <c r="AK36" s="191">
        <v>43937175</v>
      </c>
      <c r="AL36" s="192">
        <v>666</v>
      </c>
      <c r="AM36" s="202">
        <v>11044207</v>
      </c>
      <c r="AN36" s="192">
        <v>1472</v>
      </c>
      <c r="AO36" s="202">
        <v>86116550</v>
      </c>
      <c r="AP36" s="211">
        <v>0</v>
      </c>
      <c r="AQ36" s="202">
        <v>3062</v>
      </c>
      <c r="AR36" s="211">
        <v>0</v>
      </c>
      <c r="AS36" s="204">
        <v>2577</v>
      </c>
      <c r="AT36" s="205" t="s">
        <v>114</v>
      </c>
    </row>
    <row r="37" spans="1:46" ht="12" customHeight="1">
      <c r="A37" s="189" t="s">
        <v>84</v>
      </c>
      <c r="B37" s="190">
        <v>769</v>
      </c>
      <c r="C37" s="191">
        <v>141972444</v>
      </c>
      <c r="D37" s="192">
        <v>296</v>
      </c>
      <c r="E37" s="191">
        <v>28486303</v>
      </c>
      <c r="F37" s="192">
        <v>1</v>
      </c>
      <c r="G37" s="191">
        <v>3016374</v>
      </c>
      <c r="H37" s="201">
        <v>0</v>
      </c>
      <c r="I37" s="202">
        <v>34033</v>
      </c>
      <c r="J37" s="201">
        <v>15</v>
      </c>
      <c r="K37" s="202">
        <v>6032766</v>
      </c>
      <c r="L37" s="201">
        <v>0</v>
      </c>
      <c r="M37" s="202">
        <v>4724</v>
      </c>
      <c r="N37" s="203">
        <v>456</v>
      </c>
      <c r="O37" s="204">
        <v>104398245</v>
      </c>
      <c r="P37" s="205" t="s">
        <v>95</v>
      </c>
      <c r="Q37" s="189" t="s">
        <v>84</v>
      </c>
      <c r="R37" s="190">
        <v>0</v>
      </c>
      <c r="S37" s="191">
        <v>7283</v>
      </c>
      <c r="T37" s="192">
        <v>0</v>
      </c>
      <c r="U37" s="191">
        <v>860592</v>
      </c>
      <c r="V37" s="192">
        <v>1</v>
      </c>
      <c r="W37" s="202">
        <v>12304772</v>
      </c>
      <c r="X37" s="201">
        <v>6</v>
      </c>
      <c r="Y37" s="202">
        <v>6889786</v>
      </c>
      <c r="Z37" s="203">
        <v>1</v>
      </c>
      <c r="AA37" s="202">
        <v>62383</v>
      </c>
      <c r="AB37" s="203">
        <v>449</v>
      </c>
      <c r="AC37" s="202">
        <v>84273429</v>
      </c>
      <c r="AD37" s="203">
        <v>0</v>
      </c>
      <c r="AE37" s="202">
        <v>36547</v>
      </c>
      <c r="AF37" s="205" t="s">
        <v>95</v>
      </c>
      <c r="AG37" s="189" t="s">
        <v>84</v>
      </c>
      <c r="AH37" s="190">
        <v>0</v>
      </c>
      <c r="AI37" s="191">
        <v>983899</v>
      </c>
      <c r="AJ37" s="192">
        <v>46</v>
      </c>
      <c r="AK37" s="191">
        <v>28759829</v>
      </c>
      <c r="AL37" s="192">
        <v>101</v>
      </c>
      <c r="AM37" s="202">
        <v>5934934</v>
      </c>
      <c r="AN37" s="192">
        <v>301</v>
      </c>
      <c r="AO37" s="202">
        <v>48554417</v>
      </c>
      <c r="AP37" s="211">
        <v>0</v>
      </c>
      <c r="AQ37" s="202">
        <v>2549</v>
      </c>
      <c r="AR37" s="211">
        <v>0</v>
      </c>
      <c r="AS37" s="204">
        <v>1256</v>
      </c>
      <c r="AT37" s="205" t="s">
        <v>95</v>
      </c>
    </row>
    <row r="38" spans="1:46" ht="12" customHeight="1">
      <c r="A38" s="189" t="s">
        <v>62</v>
      </c>
      <c r="B38" s="190">
        <v>251</v>
      </c>
      <c r="C38" s="191">
        <v>81117838</v>
      </c>
      <c r="D38" s="192">
        <v>134</v>
      </c>
      <c r="E38" s="191">
        <v>19914316</v>
      </c>
      <c r="F38" s="192">
        <v>0</v>
      </c>
      <c r="G38" s="191">
        <v>864067</v>
      </c>
      <c r="H38" s="201">
        <v>0</v>
      </c>
      <c r="I38" s="202">
        <v>706</v>
      </c>
      <c r="J38" s="201">
        <v>4</v>
      </c>
      <c r="K38" s="202">
        <v>3878059</v>
      </c>
      <c r="L38" s="201">
        <v>0</v>
      </c>
      <c r="M38" s="202">
        <v>1865</v>
      </c>
      <c r="N38" s="203">
        <v>113</v>
      </c>
      <c r="O38" s="204">
        <v>56458826</v>
      </c>
      <c r="P38" s="205" t="s">
        <v>96</v>
      </c>
      <c r="Q38" s="189" t="s">
        <v>62</v>
      </c>
      <c r="R38" s="190">
        <v>0</v>
      </c>
      <c r="S38" s="191">
        <v>2357</v>
      </c>
      <c r="T38" s="192">
        <v>0</v>
      </c>
      <c r="U38" s="191">
        <v>218205</v>
      </c>
      <c r="V38" s="192">
        <v>0</v>
      </c>
      <c r="W38" s="202">
        <v>6622152</v>
      </c>
      <c r="X38" s="201">
        <v>5</v>
      </c>
      <c r="Y38" s="202">
        <v>6080575</v>
      </c>
      <c r="Z38" s="203">
        <v>0</v>
      </c>
      <c r="AA38" s="202">
        <v>31838</v>
      </c>
      <c r="AB38" s="203">
        <v>108</v>
      </c>
      <c r="AC38" s="202">
        <v>43503700</v>
      </c>
      <c r="AD38" s="203">
        <v>0</v>
      </c>
      <c r="AE38" s="202">
        <v>9919</v>
      </c>
      <c r="AF38" s="205" t="s">
        <v>96</v>
      </c>
      <c r="AG38" s="189" t="s">
        <v>62</v>
      </c>
      <c r="AH38" s="190">
        <v>0</v>
      </c>
      <c r="AI38" s="191">
        <v>719210</v>
      </c>
      <c r="AJ38" s="192">
        <v>16</v>
      </c>
      <c r="AK38" s="191">
        <v>13769533</v>
      </c>
      <c r="AL38" s="192">
        <v>18</v>
      </c>
      <c r="AM38" s="202">
        <v>3100066</v>
      </c>
      <c r="AN38" s="192">
        <v>73</v>
      </c>
      <c r="AO38" s="202">
        <v>25903785</v>
      </c>
      <c r="AP38" s="211">
        <v>0</v>
      </c>
      <c r="AQ38" s="202">
        <v>1188</v>
      </c>
      <c r="AR38" s="212">
        <v>0</v>
      </c>
      <c r="AS38" s="209">
        <v>0</v>
      </c>
      <c r="AT38" s="205" t="s">
        <v>96</v>
      </c>
    </row>
    <row r="39" spans="1:46" ht="12" customHeight="1">
      <c r="A39" s="189" t="s">
        <v>63</v>
      </c>
      <c r="B39" s="190">
        <v>206</v>
      </c>
      <c r="C39" s="191">
        <v>21278851</v>
      </c>
      <c r="D39" s="192">
        <v>74</v>
      </c>
      <c r="E39" s="191">
        <v>1829652</v>
      </c>
      <c r="F39" s="192">
        <v>1</v>
      </c>
      <c r="G39" s="191">
        <v>214439</v>
      </c>
      <c r="H39" s="201">
        <v>0</v>
      </c>
      <c r="I39" s="202">
        <v>344</v>
      </c>
      <c r="J39" s="201">
        <v>6</v>
      </c>
      <c r="K39" s="202">
        <v>722462</v>
      </c>
      <c r="L39" s="201">
        <v>0</v>
      </c>
      <c r="M39" s="202">
        <v>2655</v>
      </c>
      <c r="N39" s="203">
        <v>124</v>
      </c>
      <c r="O39" s="204">
        <v>18509299</v>
      </c>
      <c r="P39" s="205" t="s">
        <v>97</v>
      </c>
      <c r="Q39" s="189" t="s">
        <v>63</v>
      </c>
      <c r="R39" s="190">
        <v>0</v>
      </c>
      <c r="S39" s="191">
        <v>2960</v>
      </c>
      <c r="T39" s="192">
        <v>0</v>
      </c>
      <c r="U39" s="191">
        <v>124810</v>
      </c>
      <c r="V39" s="192">
        <v>0</v>
      </c>
      <c r="W39" s="202">
        <v>2860964</v>
      </c>
      <c r="X39" s="201">
        <v>0</v>
      </c>
      <c r="Y39" s="202">
        <v>266150</v>
      </c>
      <c r="Z39" s="203">
        <v>0</v>
      </c>
      <c r="AA39" s="202">
        <v>26507</v>
      </c>
      <c r="AB39" s="203">
        <v>123</v>
      </c>
      <c r="AC39" s="202">
        <v>15227908</v>
      </c>
      <c r="AD39" s="203">
        <v>0</v>
      </c>
      <c r="AE39" s="202">
        <v>2978</v>
      </c>
      <c r="AF39" s="205" t="s">
        <v>97</v>
      </c>
      <c r="AG39" s="189" t="s">
        <v>63</v>
      </c>
      <c r="AH39" s="190">
        <v>0</v>
      </c>
      <c r="AI39" s="191">
        <v>77600</v>
      </c>
      <c r="AJ39" s="192">
        <v>9</v>
      </c>
      <c r="AK39" s="191">
        <v>6817121</v>
      </c>
      <c r="AL39" s="192">
        <v>23</v>
      </c>
      <c r="AM39" s="202">
        <v>1240828</v>
      </c>
      <c r="AN39" s="192">
        <v>91</v>
      </c>
      <c r="AO39" s="202">
        <v>7089146</v>
      </c>
      <c r="AP39" s="211">
        <v>0</v>
      </c>
      <c r="AQ39" s="202">
        <v>21</v>
      </c>
      <c r="AR39" s="211">
        <v>0</v>
      </c>
      <c r="AS39" s="204">
        <v>213</v>
      </c>
      <c r="AT39" s="205" t="s">
        <v>97</v>
      </c>
    </row>
    <row r="40" spans="1:46" ht="12" customHeight="1">
      <c r="A40" s="189" t="s">
        <v>64</v>
      </c>
      <c r="B40" s="190">
        <v>5</v>
      </c>
      <c r="C40" s="191">
        <v>13727680</v>
      </c>
      <c r="D40" s="192">
        <v>4</v>
      </c>
      <c r="E40" s="191">
        <v>5394634</v>
      </c>
      <c r="F40" s="192">
        <v>0</v>
      </c>
      <c r="G40" s="191">
        <v>764485</v>
      </c>
      <c r="H40" s="201">
        <v>0</v>
      </c>
      <c r="I40" s="202">
        <v>28023</v>
      </c>
      <c r="J40" s="201">
        <v>0</v>
      </c>
      <c r="K40" s="202">
        <v>270794</v>
      </c>
      <c r="L40" s="206">
        <v>0</v>
      </c>
      <c r="M40" s="207">
        <v>0</v>
      </c>
      <c r="N40" s="203">
        <v>1</v>
      </c>
      <c r="O40" s="204">
        <v>7269743</v>
      </c>
      <c r="P40" s="205" t="s">
        <v>98</v>
      </c>
      <c r="Q40" s="189" t="s">
        <v>64</v>
      </c>
      <c r="R40" s="196">
        <v>0</v>
      </c>
      <c r="S40" s="195">
        <v>0</v>
      </c>
      <c r="T40" s="192">
        <v>0</v>
      </c>
      <c r="U40" s="191">
        <v>475099</v>
      </c>
      <c r="V40" s="192">
        <v>0</v>
      </c>
      <c r="W40" s="202">
        <v>1024382</v>
      </c>
      <c r="X40" s="201">
        <v>0</v>
      </c>
      <c r="Y40" s="202">
        <v>429611</v>
      </c>
      <c r="Z40" s="208">
        <v>0</v>
      </c>
      <c r="AA40" s="207">
        <v>0</v>
      </c>
      <c r="AB40" s="203">
        <v>1</v>
      </c>
      <c r="AC40" s="202">
        <v>5340651</v>
      </c>
      <c r="AD40" s="203">
        <v>0</v>
      </c>
      <c r="AE40" s="202">
        <v>23485</v>
      </c>
      <c r="AF40" s="205" t="s">
        <v>98</v>
      </c>
      <c r="AG40" s="189" t="s">
        <v>64</v>
      </c>
      <c r="AH40" s="190">
        <v>0</v>
      </c>
      <c r="AI40" s="191">
        <v>180801</v>
      </c>
      <c r="AJ40" s="192">
        <v>0</v>
      </c>
      <c r="AK40" s="191">
        <v>1799306</v>
      </c>
      <c r="AL40" s="192">
        <v>0</v>
      </c>
      <c r="AM40" s="202">
        <v>43294</v>
      </c>
      <c r="AN40" s="192">
        <v>0</v>
      </c>
      <c r="AO40" s="202">
        <v>3292722</v>
      </c>
      <c r="AP40" s="212">
        <v>0</v>
      </c>
      <c r="AQ40" s="207">
        <v>0</v>
      </c>
      <c r="AR40" s="211">
        <v>0</v>
      </c>
      <c r="AS40" s="204">
        <v>1043</v>
      </c>
      <c r="AT40" s="205" t="s">
        <v>98</v>
      </c>
    </row>
    <row r="41" spans="1:46" ht="12" customHeight="1">
      <c r="A41" s="189" t="s">
        <v>65</v>
      </c>
      <c r="B41" s="190">
        <v>303</v>
      </c>
      <c r="C41" s="191">
        <v>23751717</v>
      </c>
      <c r="D41" s="192">
        <v>81</v>
      </c>
      <c r="E41" s="191">
        <v>1287521</v>
      </c>
      <c r="F41" s="193">
        <v>0</v>
      </c>
      <c r="G41" s="191">
        <v>1172696</v>
      </c>
      <c r="H41" s="201">
        <v>0</v>
      </c>
      <c r="I41" s="202">
        <v>4960</v>
      </c>
      <c r="J41" s="201">
        <v>5</v>
      </c>
      <c r="K41" s="202">
        <v>1113086</v>
      </c>
      <c r="L41" s="201">
        <v>0</v>
      </c>
      <c r="M41" s="202">
        <v>204</v>
      </c>
      <c r="N41" s="203">
        <v>217</v>
      </c>
      <c r="O41" s="204">
        <v>20173250</v>
      </c>
      <c r="P41" s="205" t="s">
        <v>99</v>
      </c>
      <c r="Q41" s="189" t="s">
        <v>65</v>
      </c>
      <c r="R41" s="190">
        <v>0</v>
      </c>
      <c r="S41" s="191">
        <v>1966</v>
      </c>
      <c r="T41" s="192">
        <v>0</v>
      </c>
      <c r="U41" s="191">
        <v>42478</v>
      </c>
      <c r="V41" s="192">
        <v>0</v>
      </c>
      <c r="W41" s="202">
        <v>1796582</v>
      </c>
      <c r="X41" s="201">
        <v>1</v>
      </c>
      <c r="Y41" s="202">
        <v>108246</v>
      </c>
      <c r="Z41" s="203">
        <v>0</v>
      </c>
      <c r="AA41" s="202">
        <v>4038</v>
      </c>
      <c r="AB41" s="203">
        <v>216</v>
      </c>
      <c r="AC41" s="202">
        <v>18219939</v>
      </c>
      <c r="AD41" s="203">
        <v>0</v>
      </c>
      <c r="AE41" s="202">
        <v>165</v>
      </c>
      <c r="AF41" s="205" t="s">
        <v>99</v>
      </c>
      <c r="AG41" s="189" t="s">
        <v>65</v>
      </c>
      <c r="AH41" s="190">
        <v>0</v>
      </c>
      <c r="AI41" s="191">
        <v>6289</v>
      </c>
      <c r="AJ41" s="192">
        <v>20</v>
      </c>
      <c r="AK41" s="191">
        <v>5460612</v>
      </c>
      <c r="AL41" s="192">
        <v>60</v>
      </c>
      <c r="AM41" s="202">
        <v>1525622</v>
      </c>
      <c r="AN41" s="192">
        <v>136</v>
      </c>
      <c r="AO41" s="202">
        <v>11225910</v>
      </c>
      <c r="AP41" s="211">
        <v>0</v>
      </c>
      <c r="AQ41" s="202">
        <v>1340</v>
      </c>
      <c r="AR41" s="211">
        <v>0</v>
      </c>
      <c r="AS41" s="209">
        <v>0</v>
      </c>
      <c r="AT41" s="205" t="s">
        <v>99</v>
      </c>
    </row>
    <row r="42" spans="1:46" ht="12" customHeight="1">
      <c r="A42" s="189" t="s">
        <v>66</v>
      </c>
      <c r="B42" s="190">
        <v>3</v>
      </c>
      <c r="C42" s="191">
        <v>313246</v>
      </c>
      <c r="D42" s="192">
        <v>3</v>
      </c>
      <c r="E42" s="191">
        <v>39878</v>
      </c>
      <c r="F42" s="194">
        <v>0</v>
      </c>
      <c r="G42" s="191">
        <v>87</v>
      </c>
      <c r="H42" s="206">
        <v>0</v>
      </c>
      <c r="I42" s="207">
        <v>0</v>
      </c>
      <c r="J42" s="201">
        <v>0</v>
      </c>
      <c r="K42" s="202">
        <v>3419</v>
      </c>
      <c r="L42" s="206">
        <v>0</v>
      </c>
      <c r="M42" s="207">
        <v>0</v>
      </c>
      <c r="N42" s="203">
        <v>0</v>
      </c>
      <c r="O42" s="204">
        <v>269863</v>
      </c>
      <c r="P42" s="205" t="s">
        <v>100</v>
      </c>
      <c r="Q42" s="189" t="s">
        <v>66</v>
      </c>
      <c r="R42" s="196">
        <v>0</v>
      </c>
      <c r="S42" s="195">
        <v>0</v>
      </c>
      <c r="T42" s="194">
        <v>0</v>
      </c>
      <c r="U42" s="195">
        <v>0</v>
      </c>
      <c r="V42" s="194">
        <v>0</v>
      </c>
      <c r="W42" s="207">
        <v>0</v>
      </c>
      <c r="X42" s="201">
        <v>0</v>
      </c>
      <c r="Y42" s="202">
        <v>5204</v>
      </c>
      <c r="Z42" s="208">
        <v>0</v>
      </c>
      <c r="AA42" s="207">
        <v>0</v>
      </c>
      <c r="AB42" s="203">
        <v>0</v>
      </c>
      <c r="AC42" s="202">
        <v>264659</v>
      </c>
      <c r="AD42" s="208">
        <v>0</v>
      </c>
      <c r="AE42" s="207">
        <v>0</v>
      </c>
      <c r="AF42" s="205" t="s">
        <v>100</v>
      </c>
      <c r="AG42" s="189" t="s">
        <v>66</v>
      </c>
      <c r="AH42" s="196">
        <v>0</v>
      </c>
      <c r="AI42" s="195">
        <v>0</v>
      </c>
      <c r="AJ42" s="192">
        <v>0</v>
      </c>
      <c r="AK42" s="191">
        <v>97380</v>
      </c>
      <c r="AL42" s="192">
        <v>0</v>
      </c>
      <c r="AM42" s="202">
        <v>1308</v>
      </c>
      <c r="AN42" s="192">
        <v>0</v>
      </c>
      <c r="AO42" s="202">
        <v>165971</v>
      </c>
      <c r="AP42" s="212">
        <v>0</v>
      </c>
      <c r="AQ42" s="207">
        <v>0</v>
      </c>
      <c r="AR42" s="212">
        <v>0</v>
      </c>
      <c r="AS42" s="209">
        <v>0</v>
      </c>
      <c r="AT42" s="205" t="s">
        <v>100</v>
      </c>
    </row>
    <row r="43" spans="1:46" ht="12" customHeight="1">
      <c r="A43" s="189" t="s">
        <v>67</v>
      </c>
      <c r="B43" s="190">
        <v>1</v>
      </c>
      <c r="C43" s="191">
        <v>1139839</v>
      </c>
      <c r="D43" s="192">
        <v>0</v>
      </c>
      <c r="E43" s="191">
        <v>10528</v>
      </c>
      <c r="F43" s="194">
        <v>0</v>
      </c>
      <c r="G43" s="195">
        <v>0</v>
      </c>
      <c r="H43" s="206">
        <v>0</v>
      </c>
      <c r="I43" s="207">
        <v>0</v>
      </c>
      <c r="J43" s="201">
        <v>0</v>
      </c>
      <c r="K43" s="202">
        <v>44946</v>
      </c>
      <c r="L43" s="206">
        <v>0</v>
      </c>
      <c r="M43" s="207">
        <v>0</v>
      </c>
      <c r="N43" s="203">
        <v>0</v>
      </c>
      <c r="O43" s="204">
        <v>1084364</v>
      </c>
      <c r="P43" s="205" t="s">
        <v>101</v>
      </c>
      <c r="Q43" s="189" t="s">
        <v>67</v>
      </c>
      <c r="R43" s="196">
        <v>0</v>
      </c>
      <c r="S43" s="195">
        <v>0</v>
      </c>
      <c r="T43" s="194">
        <v>0</v>
      </c>
      <c r="U43" s="195">
        <v>0</v>
      </c>
      <c r="V43" s="192">
        <v>0</v>
      </c>
      <c r="W43" s="202">
        <v>692</v>
      </c>
      <c r="X43" s="206">
        <v>0</v>
      </c>
      <c r="Y43" s="207">
        <v>0</v>
      </c>
      <c r="Z43" s="208">
        <v>0</v>
      </c>
      <c r="AA43" s="207">
        <v>0</v>
      </c>
      <c r="AB43" s="203">
        <v>0</v>
      </c>
      <c r="AC43" s="202">
        <v>1083672</v>
      </c>
      <c r="AD43" s="208">
        <v>0</v>
      </c>
      <c r="AE43" s="207">
        <v>0</v>
      </c>
      <c r="AF43" s="205" t="s">
        <v>101</v>
      </c>
      <c r="AG43" s="189" t="s">
        <v>67</v>
      </c>
      <c r="AH43" s="196">
        <v>0</v>
      </c>
      <c r="AI43" s="195">
        <v>0</v>
      </c>
      <c r="AJ43" s="192">
        <v>0</v>
      </c>
      <c r="AK43" s="191">
        <v>627394</v>
      </c>
      <c r="AL43" s="192">
        <v>0</v>
      </c>
      <c r="AM43" s="202">
        <v>11442</v>
      </c>
      <c r="AN43" s="192">
        <v>0</v>
      </c>
      <c r="AO43" s="202">
        <v>444836</v>
      </c>
      <c r="AP43" s="212">
        <v>0</v>
      </c>
      <c r="AQ43" s="207">
        <v>0</v>
      </c>
      <c r="AR43" s="212">
        <v>0</v>
      </c>
      <c r="AS43" s="209">
        <v>0</v>
      </c>
      <c r="AT43" s="205" t="s">
        <v>101</v>
      </c>
    </row>
    <row r="44" spans="1:46" ht="12" customHeight="1">
      <c r="A44" s="189" t="s">
        <v>68</v>
      </c>
      <c r="B44" s="190">
        <v>0</v>
      </c>
      <c r="C44" s="191">
        <v>1</v>
      </c>
      <c r="D44" s="194">
        <v>0</v>
      </c>
      <c r="E44" s="195">
        <v>0</v>
      </c>
      <c r="F44" s="194">
        <v>0</v>
      </c>
      <c r="G44" s="195">
        <v>0</v>
      </c>
      <c r="H44" s="206">
        <v>0</v>
      </c>
      <c r="I44" s="207">
        <v>0</v>
      </c>
      <c r="J44" s="206">
        <v>0</v>
      </c>
      <c r="K44" s="207">
        <v>0</v>
      </c>
      <c r="L44" s="206">
        <v>0</v>
      </c>
      <c r="M44" s="207">
        <v>0</v>
      </c>
      <c r="N44" s="203">
        <v>0</v>
      </c>
      <c r="O44" s="204">
        <v>1</v>
      </c>
      <c r="P44" s="205" t="s">
        <v>102</v>
      </c>
      <c r="Q44" s="189" t="s">
        <v>68</v>
      </c>
      <c r="R44" s="196">
        <v>0</v>
      </c>
      <c r="S44" s="195">
        <v>0</v>
      </c>
      <c r="T44" s="194">
        <v>0</v>
      </c>
      <c r="U44" s="195">
        <v>0</v>
      </c>
      <c r="V44" s="194">
        <v>0</v>
      </c>
      <c r="W44" s="207">
        <v>0</v>
      </c>
      <c r="X44" s="206">
        <v>0</v>
      </c>
      <c r="Y44" s="207">
        <v>0</v>
      </c>
      <c r="Z44" s="208">
        <v>0</v>
      </c>
      <c r="AA44" s="207">
        <v>0</v>
      </c>
      <c r="AB44" s="203">
        <v>0</v>
      </c>
      <c r="AC44" s="202">
        <v>1</v>
      </c>
      <c r="AD44" s="208">
        <v>0</v>
      </c>
      <c r="AE44" s="207">
        <v>0</v>
      </c>
      <c r="AF44" s="205" t="s">
        <v>102</v>
      </c>
      <c r="AG44" s="189" t="s">
        <v>68</v>
      </c>
      <c r="AH44" s="196">
        <v>0</v>
      </c>
      <c r="AI44" s="195">
        <v>0</v>
      </c>
      <c r="AJ44" s="194">
        <v>0</v>
      </c>
      <c r="AK44" s="195">
        <v>0</v>
      </c>
      <c r="AL44" s="194">
        <v>0</v>
      </c>
      <c r="AM44" s="207">
        <v>0</v>
      </c>
      <c r="AN44" s="192">
        <v>0</v>
      </c>
      <c r="AO44" s="202">
        <v>1</v>
      </c>
      <c r="AP44" s="212">
        <v>0</v>
      </c>
      <c r="AQ44" s="207">
        <v>0</v>
      </c>
      <c r="AR44" s="212">
        <v>0</v>
      </c>
      <c r="AS44" s="209">
        <v>0</v>
      </c>
      <c r="AT44" s="205" t="s">
        <v>102</v>
      </c>
    </row>
    <row r="45" spans="1:46" ht="12" customHeight="1">
      <c r="A45" s="189" t="s">
        <v>69</v>
      </c>
      <c r="B45" s="196">
        <v>0</v>
      </c>
      <c r="C45" s="195">
        <v>0</v>
      </c>
      <c r="D45" s="194">
        <v>0</v>
      </c>
      <c r="E45" s="195">
        <v>0</v>
      </c>
      <c r="F45" s="194">
        <v>0</v>
      </c>
      <c r="G45" s="195">
        <v>0</v>
      </c>
      <c r="H45" s="206">
        <v>0</v>
      </c>
      <c r="I45" s="207">
        <v>0</v>
      </c>
      <c r="J45" s="206">
        <v>0</v>
      </c>
      <c r="K45" s="207">
        <v>0</v>
      </c>
      <c r="L45" s="206">
        <v>0</v>
      </c>
      <c r="M45" s="207">
        <v>0</v>
      </c>
      <c r="N45" s="208">
        <v>0</v>
      </c>
      <c r="O45" s="209">
        <v>0</v>
      </c>
      <c r="P45" s="205" t="s">
        <v>103</v>
      </c>
      <c r="Q45" s="189" t="s">
        <v>69</v>
      </c>
      <c r="R45" s="196">
        <v>0</v>
      </c>
      <c r="S45" s="195">
        <v>0</v>
      </c>
      <c r="T45" s="194">
        <v>0</v>
      </c>
      <c r="U45" s="195">
        <v>0</v>
      </c>
      <c r="V45" s="194">
        <v>0</v>
      </c>
      <c r="W45" s="207">
        <v>0</v>
      </c>
      <c r="X45" s="206">
        <v>0</v>
      </c>
      <c r="Y45" s="207">
        <v>0</v>
      </c>
      <c r="Z45" s="208">
        <v>0</v>
      </c>
      <c r="AA45" s="207">
        <v>0</v>
      </c>
      <c r="AB45" s="208">
        <v>0</v>
      </c>
      <c r="AC45" s="207">
        <v>0</v>
      </c>
      <c r="AD45" s="208">
        <v>0</v>
      </c>
      <c r="AE45" s="207">
        <v>0</v>
      </c>
      <c r="AF45" s="205" t="s">
        <v>103</v>
      </c>
      <c r="AG45" s="189" t="s">
        <v>69</v>
      </c>
      <c r="AH45" s="196">
        <v>0</v>
      </c>
      <c r="AI45" s="195">
        <v>0</v>
      </c>
      <c r="AJ45" s="194">
        <v>0</v>
      </c>
      <c r="AK45" s="195">
        <v>0</v>
      </c>
      <c r="AL45" s="194">
        <v>0</v>
      </c>
      <c r="AM45" s="207">
        <v>0</v>
      </c>
      <c r="AN45" s="194">
        <v>0</v>
      </c>
      <c r="AO45" s="207">
        <v>0</v>
      </c>
      <c r="AP45" s="212">
        <v>0</v>
      </c>
      <c r="AQ45" s="207">
        <v>0</v>
      </c>
      <c r="AR45" s="212">
        <v>0</v>
      </c>
      <c r="AS45" s="209">
        <v>0</v>
      </c>
      <c r="AT45" s="205" t="s">
        <v>103</v>
      </c>
    </row>
    <row r="46" spans="1:46" s="41" customFormat="1" ht="12" customHeight="1">
      <c r="A46" s="189" t="s">
        <v>70</v>
      </c>
      <c r="B46" s="190">
        <v>1</v>
      </c>
      <c r="C46" s="191">
        <v>643272</v>
      </c>
      <c r="D46" s="192">
        <v>0</v>
      </c>
      <c r="E46" s="191">
        <v>9773</v>
      </c>
      <c r="F46" s="194">
        <v>0</v>
      </c>
      <c r="G46" s="191">
        <v>600</v>
      </c>
      <c r="H46" s="206">
        <v>0</v>
      </c>
      <c r="I46" s="207">
        <v>0</v>
      </c>
      <c r="J46" s="206">
        <v>0</v>
      </c>
      <c r="K46" s="207">
        <v>0</v>
      </c>
      <c r="L46" s="206">
        <v>0</v>
      </c>
      <c r="M46" s="207">
        <v>0</v>
      </c>
      <c r="N46" s="203">
        <v>0</v>
      </c>
      <c r="O46" s="204">
        <v>632899</v>
      </c>
      <c r="P46" s="205" t="s">
        <v>104</v>
      </c>
      <c r="Q46" s="189" t="s">
        <v>70</v>
      </c>
      <c r="R46" s="196">
        <v>0</v>
      </c>
      <c r="S46" s="195">
        <v>0</v>
      </c>
      <c r="T46" s="194">
        <v>0</v>
      </c>
      <c r="U46" s="195">
        <v>0</v>
      </c>
      <c r="V46" s="194">
        <v>0</v>
      </c>
      <c r="W46" s="207">
        <v>0</v>
      </c>
      <c r="X46" s="206">
        <v>0</v>
      </c>
      <c r="Y46" s="207">
        <v>0</v>
      </c>
      <c r="Z46" s="208">
        <v>0</v>
      </c>
      <c r="AA46" s="207">
        <v>0</v>
      </c>
      <c r="AB46" s="203">
        <v>0</v>
      </c>
      <c r="AC46" s="202">
        <v>632899</v>
      </c>
      <c r="AD46" s="208">
        <v>0</v>
      </c>
      <c r="AE46" s="207">
        <v>0</v>
      </c>
      <c r="AF46" s="205" t="s">
        <v>104</v>
      </c>
      <c r="AG46" s="189" t="s">
        <v>70</v>
      </c>
      <c r="AH46" s="196">
        <v>0</v>
      </c>
      <c r="AI46" s="195">
        <v>0</v>
      </c>
      <c r="AJ46" s="192">
        <v>0</v>
      </c>
      <c r="AK46" s="191">
        <v>188482</v>
      </c>
      <c r="AL46" s="192">
        <v>0</v>
      </c>
      <c r="AM46" s="202">
        <v>12372</v>
      </c>
      <c r="AN46" s="192">
        <v>0</v>
      </c>
      <c r="AO46" s="202">
        <v>432045</v>
      </c>
      <c r="AP46" s="212">
        <v>0</v>
      </c>
      <c r="AQ46" s="207">
        <v>0</v>
      </c>
      <c r="AR46" s="212">
        <v>0</v>
      </c>
      <c r="AS46" s="209">
        <v>0</v>
      </c>
      <c r="AT46" s="205" t="s">
        <v>104</v>
      </c>
    </row>
    <row r="47" spans="1:46" ht="12" customHeight="1">
      <c r="A47" s="189" t="s">
        <v>71</v>
      </c>
      <c r="B47" s="190">
        <v>2356</v>
      </c>
      <c r="C47" s="191">
        <v>17883706</v>
      </c>
      <c r="D47" s="192">
        <v>822</v>
      </c>
      <c r="E47" s="191">
        <v>7337140</v>
      </c>
      <c r="F47" s="192">
        <v>-47</v>
      </c>
      <c r="G47" s="191">
        <v>-213350</v>
      </c>
      <c r="H47" s="201">
        <v>4</v>
      </c>
      <c r="I47" s="202">
        <v>1560</v>
      </c>
      <c r="J47" s="201">
        <v>29</v>
      </c>
      <c r="K47" s="202">
        <v>156691</v>
      </c>
      <c r="L47" s="201">
        <v>32</v>
      </c>
      <c r="M47" s="202">
        <v>69347</v>
      </c>
      <c r="N47" s="203">
        <v>1515</v>
      </c>
      <c r="O47" s="204">
        <v>10532319</v>
      </c>
      <c r="P47" s="205" t="s">
        <v>105</v>
      </c>
      <c r="Q47" s="189" t="s">
        <v>71</v>
      </c>
      <c r="R47" s="190">
        <v>78</v>
      </c>
      <c r="S47" s="191">
        <v>419808</v>
      </c>
      <c r="T47" s="192">
        <v>22</v>
      </c>
      <c r="U47" s="191">
        <v>714606</v>
      </c>
      <c r="V47" s="192">
        <v>0</v>
      </c>
      <c r="W47" s="202">
        <v>220664</v>
      </c>
      <c r="X47" s="201">
        <v>0</v>
      </c>
      <c r="Y47" s="202">
        <v>112706</v>
      </c>
      <c r="Z47" s="203">
        <v>130</v>
      </c>
      <c r="AA47" s="202">
        <v>225875</v>
      </c>
      <c r="AB47" s="203">
        <v>1284</v>
      </c>
      <c r="AC47" s="202">
        <v>8838660</v>
      </c>
      <c r="AD47" s="203">
        <v>1</v>
      </c>
      <c r="AE47" s="202">
        <v>4370</v>
      </c>
      <c r="AF47" s="205" t="s">
        <v>105</v>
      </c>
      <c r="AG47" s="189" t="s">
        <v>71</v>
      </c>
      <c r="AH47" s="190">
        <v>3</v>
      </c>
      <c r="AI47" s="191">
        <v>36465</v>
      </c>
      <c r="AJ47" s="192">
        <v>83</v>
      </c>
      <c r="AK47" s="191">
        <v>1789105</v>
      </c>
      <c r="AL47" s="192">
        <v>395</v>
      </c>
      <c r="AM47" s="202">
        <v>2106785</v>
      </c>
      <c r="AN47" s="192">
        <v>803</v>
      </c>
      <c r="AO47" s="202">
        <v>4900647</v>
      </c>
      <c r="AP47" s="211">
        <v>0</v>
      </c>
      <c r="AQ47" s="202">
        <v>73</v>
      </c>
      <c r="AR47" s="211">
        <v>0</v>
      </c>
      <c r="AS47" s="204">
        <v>1214</v>
      </c>
      <c r="AT47" s="205" t="s">
        <v>105</v>
      </c>
    </row>
    <row r="48" spans="1:46" ht="12" customHeight="1">
      <c r="A48" s="189" t="s">
        <v>72</v>
      </c>
      <c r="B48" s="190">
        <v>834</v>
      </c>
      <c r="C48" s="191">
        <v>4820132</v>
      </c>
      <c r="D48" s="192">
        <v>401</v>
      </c>
      <c r="E48" s="191">
        <v>2638462</v>
      </c>
      <c r="F48" s="192">
        <v>-8</v>
      </c>
      <c r="G48" s="191">
        <v>-15661</v>
      </c>
      <c r="H48" s="201">
        <v>3</v>
      </c>
      <c r="I48" s="202">
        <v>664</v>
      </c>
      <c r="J48" s="201">
        <v>2</v>
      </c>
      <c r="K48" s="202">
        <v>12919</v>
      </c>
      <c r="L48" s="201">
        <v>31</v>
      </c>
      <c r="M48" s="202">
        <v>64290</v>
      </c>
      <c r="N48" s="203">
        <v>405</v>
      </c>
      <c r="O48" s="204">
        <v>2119458</v>
      </c>
      <c r="P48" s="205" t="s">
        <v>106</v>
      </c>
      <c r="Q48" s="189" t="s">
        <v>72</v>
      </c>
      <c r="R48" s="190">
        <v>74</v>
      </c>
      <c r="S48" s="191">
        <v>125770</v>
      </c>
      <c r="T48" s="192">
        <v>18</v>
      </c>
      <c r="U48" s="191">
        <v>60949</v>
      </c>
      <c r="V48" s="192">
        <v>0</v>
      </c>
      <c r="W48" s="202">
        <v>39838</v>
      </c>
      <c r="X48" s="201">
        <v>0</v>
      </c>
      <c r="Y48" s="202">
        <v>46937</v>
      </c>
      <c r="Z48" s="203">
        <v>118</v>
      </c>
      <c r="AA48" s="202">
        <v>202561</v>
      </c>
      <c r="AB48" s="203">
        <v>195</v>
      </c>
      <c r="AC48" s="202">
        <v>1643403</v>
      </c>
      <c r="AD48" s="203">
        <v>0</v>
      </c>
      <c r="AE48" s="202">
        <v>1248</v>
      </c>
      <c r="AF48" s="205" t="s">
        <v>106</v>
      </c>
      <c r="AG48" s="189" t="s">
        <v>72</v>
      </c>
      <c r="AH48" s="190">
        <v>2</v>
      </c>
      <c r="AI48" s="191">
        <v>31589</v>
      </c>
      <c r="AJ48" s="192">
        <v>33</v>
      </c>
      <c r="AK48" s="191">
        <v>690422</v>
      </c>
      <c r="AL48" s="192">
        <v>70</v>
      </c>
      <c r="AM48" s="202">
        <v>214636</v>
      </c>
      <c r="AN48" s="192">
        <v>89</v>
      </c>
      <c r="AO48" s="202">
        <v>704250</v>
      </c>
      <c r="AP48" s="211">
        <v>0</v>
      </c>
      <c r="AQ48" s="202">
        <v>53</v>
      </c>
      <c r="AR48" s="211">
        <v>0</v>
      </c>
      <c r="AS48" s="204">
        <v>1205</v>
      </c>
      <c r="AT48" s="205" t="s">
        <v>106</v>
      </c>
    </row>
    <row r="49" spans="1:46" ht="12" customHeight="1">
      <c r="A49" s="189" t="s">
        <v>73</v>
      </c>
      <c r="B49" s="190">
        <v>16</v>
      </c>
      <c r="C49" s="191">
        <v>3977281</v>
      </c>
      <c r="D49" s="192">
        <v>13</v>
      </c>
      <c r="E49" s="191">
        <v>1857700</v>
      </c>
      <c r="F49" s="192">
        <v>1</v>
      </c>
      <c r="G49" s="191">
        <v>343419</v>
      </c>
      <c r="H49" s="206">
        <v>0</v>
      </c>
      <c r="I49" s="207">
        <v>0</v>
      </c>
      <c r="J49" s="201">
        <v>0</v>
      </c>
      <c r="K49" s="202">
        <v>11098</v>
      </c>
      <c r="L49" s="206">
        <v>0</v>
      </c>
      <c r="M49" s="207">
        <v>0</v>
      </c>
      <c r="N49" s="203">
        <v>2</v>
      </c>
      <c r="O49" s="204">
        <v>1765064</v>
      </c>
      <c r="P49" s="205" t="s">
        <v>107</v>
      </c>
      <c r="Q49" s="189" t="s">
        <v>73</v>
      </c>
      <c r="R49" s="190">
        <v>1</v>
      </c>
      <c r="S49" s="191">
        <v>275569</v>
      </c>
      <c r="T49" s="192">
        <v>1</v>
      </c>
      <c r="U49" s="191">
        <v>634989</v>
      </c>
      <c r="V49" s="192">
        <v>0</v>
      </c>
      <c r="W49" s="202">
        <v>12687</v>
      </c>
      <c r="X49" s="201">
        <v>0</v>
      </c>
      <c r="Y49" s="202">
        <v>2121</v>
      </c>
      <c r="Z49" s="208">
        <v>0</v>
      </c>
      <c r="AA49" s="207">
        <v>0</v>
      </c>
      <c r="AB49" s="203">
        <v>0</v>
      </c>
      <c r="AC49" s="202">
        <v>839698</v>
      </c>
      <c r="AD49" s="203">
        <v>0</v>
      </c>
      <c r="AE49" s="202">
        <v>1823</v>
      </c>
      <c r="AF49" s="205" t="s">
        <v>107</v>
      </c>
      <c r="AG49" s="189" t="s">
        <v>73</v>
      </c>
      <c r="AH49" s="190">
        <v>0</v>
      </c>
      <c r="AI49" s="191">
        <v>29</v>
      </c>
      <c r="AJ49" s="192">
        <v>0</v>
      </c>
      <c r="AK49" s="191">
        <v>384832</v>
      </c>
      <c r="AL49" s="192">
        <v>0</v>
      </c>
      <c r="AM49" s="202">
        <v>3243</v>
      </c>
      <c r="AN49" s="192">
        <v>0</v>
      </c>
      <c r="AO49" s="202">
        <v>449771</v>
      </c>
      <c r="AP49" s="212">
        <v>0</v>
      </c>
      <c r="AQ49" s="207">
        <v>0</v>
      </c>
      <c r="AR49" s="212">
        <v>0</v>
      </c>
      <c r="AS49" s="209">
        <v>0</v>
      </c>
      <c r="AT49" s="205" t="s">
        <v>107</v>
      </c>
    </row>
    <row r="50" spans="1:46" ht="12" customHeight="1">
      <c r="A50" s="189" t="s">
        <v>74</v>
      </c>
      <c r="B50" s="190">
        <v>159</v>
      </c>
      <c r="C50" s="191">
        <v>1608525</v>
      </c>
      <c r="D50" s="192">
        <v>83</v>
      </c>
      <c r="E50" s="191">
        <v>771156</v>
      </c>
      <c r="F50" s="192">
        <v>-5</v>
      </c>
      <c r="G50" s="191">
        <v>-34774</v>
      </c>
      <c r="H50" s="201">
        <v>0</v>
      </c>
      <c r="I50" s="202">
        <v>147</v>
      </c>
      <c r="J50" s="201">
        <v>1</v>
      </c>
      <c r="K50" s="202">
        <v>12014</v>
      </c>
      <c r="L50" s="201">
        <v>1</v>
      </c>
      <c r="M50" s="202">
        <v>790</v>
      </c>
      <c r="N50" s="203">
        <v>79</v>
      </c>
      <c r="O50" s="204">
        <v>859193</v>
      </c>
      <c r="P50" s="205" t="s">
        <v>108</v>
      </c>
      <c r="Q50" s="189" t="s">
        <v>74</v>
      </c>
      <c r="R50" s="190">
        <v>3</v>
      </c>
      <c r="S50" s="191">
        <v>7296</v>
      </c>
      <c r="T50" s="192">
        <v>1</v>
      </c>
      <c r="U50" s="191">
        <v>13904</v>
      </c>
      <c r="V50" s="192">
        <v>0</v>
      </c>
      <c r="W50" s="202">
        <v>24</v>
      </c>
      <c r="X50" s="201">
        <v>0</v>
      </c>
      <c r="Y50" s="202">
        <v>62885</v>
      </c>
      <c r="Z50" s="203">
        <v>5</v>
      </c>
      <c r="AA50" s="202">
        <v>3595</v>
      </c>
      <c r="AB50" s="203">
        <v>70</v>
      </c>
      <c r="AC50" s="202">
        <v>771490</v>
      </c>
      <c r="AD50" s="203">
        <v>0</v>
      </c>
      <c r="AE50" s="202">
        <v>232</v>
      </c>
      <c r="AF50" s="205" t="s">
        <v>108</v>
      </c>
      <c r="AG50" s="189" t="s">
        <v>74</v>
      </c>
      <c r="AH50" s="190">
        <v>0</v>
      </c>
      <c r="AI50" s="191">
        <v>3991</v>
      </c>
      <c r="AJ50" s="192">
        <v>12</v>
      </c>
      <c r="AK50" s="191">
        <v>457972</v>
      </c>
      <c r="AL50" s="192">
        <v>24</v>
      </c>
      <c r="AM50" s="202">
        <v>77538</v>
      </c>
      <c r="AN50" s="192">
        <v>34</v>
      </c>
      <c r="AO50" s="202">
        <v>231745</v>
      </c>
      <c r="AP50" s="211">
        <v>0</v>
      </c>
      <c r="AQ50" s="202">
        <v>8</v>
      </c>
      <c r="AR50" s="211">
        <v>0</v>
      </c>
      <c r="AS50" s="204">
        <v>3</v>
      </c>
      <c r="AT50" s="205" t="s">
        <v>108</v>
      </c>
    </row>
    <row r="51" spans="1:46" ht="12" customHeight="1">
      <c r="A51" s="189" t="s">
        <v>75</v>
      </c>
      <c r="B51" s="190">
        <v>1216</v>
      </c>
      <c r="C51" s="191">
        <v>6410132</v>
      </c>
      <c r="D51" s="192">
        <v>242</v>
      </c>
      <c r="E51" s="191">
        <v>976714</v>
      </c>
      <c r="F51" s="192">
        <v>-13</v>
      </c>
      <c r="G51" s="191">
        <v>-10784</v>
      </c>
      <c r="H51" s="201">
        <v>0</v>
      </c>
      <c r="I51" s="202">
        <v>710</v>
      </c>
      <c r="J51" s="201">
        <v>23</v>
      </c>
      <c r="K51" s="202">
        <v>107806</v>
      </c>
      <c r="L51" s="201">
        <v>1</v>
      </c>
      <c r="M51" s="202">
        <v>4229</v>
      </c>
      <c r="N51" s="203">
        <v>963</v>
      </c>
      <c r="O51" s="204">
        <v>5331458</v>
      </c>
      <c r="P51" s="205" t="s">
        <v>109</v>
      </c>
      <c r="Q51" s="189" t="s">
        <v>75</v>
      </c>
      <c r="R51" s="190">
        <v>1</v>
      </c>
      <c r="S51" s="191">
        <v>5932</v>
      </c>
      <c r="T51" s="192">
        <v>1</v>
      </c>
      <c r="U51" s="191">
        <v>4013</v>
      </c>
      <c r="V51" s="192">
        <v>0</v>
      </c>
      <c r="W51" s="202">
        <v>142</v>
      </c>
      <c r="X51" s="201">
        <v>0</v>
      </c>
      <c r="Y51" s="202">
        <v>11</v>
      </c>
      <c r="Z51" s="203">
        <v>7</v>
      </c>
      <c r="AA51" s="202">
        <v>19523</v>
      </c>
      <c r="AB51" s="203">
        <v>954</v>
      </c>
      <c r="AC51" s="202">
        <v>5301836</v>
      </c>
      <c r="AD51" s="203">
        <v>0</v>
      </c>
      <c r="AE51" s="202">
        <v>1006</v>
      </c>
      <c r="AF51" s="205" t="s">
        <v>109</v>
      </c>
      <c r="AG51" s="189" t="s">
        <v>75</v>
      </c>
      <c r="AH51" s="190">
        <v>0</v>
      </c>
      <c r="AI51" s="191">
        <v>793</v>
      </c>
      <c r="AJ51" s="192">
        <v>35</v>
      </c>
      <c r="AK51" s="191">
        <v>235005</v>
      </c>
      <c r="AL51" s="192">
        <v>287</v>
      </c>
      <c r="AM51" s="202">
        <v>1761109</v>
      </c>
      <c r="AN51" s="192">
        <v>632</v>
      </c>
      <c r="AO51" s="202">
        <v>3303904</v>
      </c>
      <c r="AP51" s="211">
        <v>0</v>
      </c>
      <c r="AQ51" s="202">
        <v>13</v>
      </c>
      <c r="AR51" s="211">
        <v>0</v>
      </c>
      <c r="AS51" s="204">
        <v>6</v>
      </c>
      <c r="AT51" s="205" t="s">
        <v>109</v>
      </c>
    </row>
    <row r="52" spans="1:46" ht="12" customHeight="1">
      <c r="A52" s="189" t="s">
        <v>76</v>
      </c>
      <c r="B52" s="190">
        <v>7</v>
      </c>
      <c r="C52" s="191">
        <v>249365</v>
      </c>
      <c r="D52" s="192">
        <v>6</v>
      </c>
      <c r="E52" s="191">
        <v>217429</v>
      </c>
      <c r="F52" s="192">
        <v>1</v>
      </c>
      <c r="G52" s="191">
        <v>30363</v>
      </c>
      <c r="H52" s="206">
        <v>0</v>
      </c>
      <c r="I52" s="207">
        <v>0</v>
      </c>
      <c r="J52" s="201">
        <v>0</v>
      </c>
      <c r="K52" s="202">
        <v>31</v>
      </c>
      <c r="L52" s="206">
        <v>0</v>
      </c>
      <c r="M52" s="207">
        <v>0</v>
      </c>
      <c r="N52" s="203">
        <v>0</v>
      </c>
      <c r="O52" s="204">
        <v>1542</v>
      </c>
      <c r="P52" s="205" t="s">
        <v>110</v>
      </c>
      <c r="Q52" s="189" t="s">
        <v>76</v>
      </c>
      <c r="R52" s="190">
        <v>0</v>
      </c>
      <c r="S52" s="191">
        <v>249</v>
      </c>
      <c r="T52" s="192">
        <v>0</v>
      </c>
      <c r="U52" s="191">
        <v>147</v>
      </c>
      <c r="V52" s="192">
        <v>0</v>
      </c>
      <c r="W52" s="202">
        <v>2</v>
      </c>
      <c r="X52" s="206">
        <v>0</v>
      </c>
      <c r="Y52" s="207">
        <v>0</v>
      </c>
      <c r="Z52" s="203">
        <v>0</v>
      </c>
      <c r="AA52" s="202">
        <v>0</v>
      </c>
      <c r="AB52" s="203">
        <v>0</v>
      </c>
      <c r="AC52" s="202">
        <v>1143</v>
      </c>
      <c r="AD52" s="208">
        <v>0</v>
      </c>
      <c r="AE52" s="207">
        <v>0</v>
      </c>
      <c r="AF52" s="205" t="s">
        <v>110</v>
      </c>
      <c r="AG52" s="189" t="s">
        <v>76</v>
      </c>
      <c r="AH52" s="196">
        <v>0</v>
      </c>
      <c r="AI52" s="195">
        <v>0</v>
      </c>
      <c r="AJ52" s="192">
        <v>0</v>
      </c>
      <c r="AK52" s="191">
        <v>212</v>
      </c>
      <c r="AL52" s="192">
        <v>0</v>
      </c>
      <c r="AM52" s="202">
        <v>59</v>
      </c>
      <c r="AN52" s="192">
        <v>0</v>
      </c>
      <c r="AO52" s="202">
        <v>873</v>
      </c>
      <c r="AP52" s="212">
        <v>0</v>
      </c>
      <c r="AQ52" s="207">
        <v>0</v>
      </c>
      <c r="AR52" s="212">
        <v>0</v>
      </c>
      <c r="AS52" s="209">
        <v>0</v>
      </c>
      <c r="AT52" s="205" t="s">
        <v>110</v>
      </c>
    </row>
    <row r="53" spans="1:46" ht="12" customHeight="1">
      <c r="A53" s="189" t="s">
        <v>77</v>
      </c>
      <c r="B53" s="190">
        <v>43</v>
      </c>
      <c r="C53" s="191">
        <v>247566</v>
      </c>
      <c r="D53" s="192">
        <v>65</v>
      </c>
      <c r="E53" s="191">
        <v>766070</v>
      </c>
      <c r="F53" s="192">
        <v>-23</v>
      </c>
      <c r="G53" s="191">
        <v>-526183</v>
      </c>
      <c r="H53" s="206">
        <v>0</v>
      </c>
      <c r="I53" s="207">
        <v>0</v>
      </c>
      <c r="J53" s="206">
        <v>0</v>
      </c>
      <c r="K53" s="207">
        <v>0</v>
      </c>
      <c r="L53" s="201">
        <v>0</v>
      </c>
      <c r="M53" s="202">
        <v>4</v>
      </c>
      <c r="N53" s="203">
        <v>1</v>
      </c>
      <c r="O53" s="204">
        <v>7675</v>
      </c>
      <c r="P53" s="205" t="s">
        <v>111</v>
      </c>
      <c r="Q53" s="189" t="s">
        <v>77</v>
      </c>
      <c r="R53" s="190">
        <v>0</v>
      </c>
      <c r="S53" s="191">
        <v>4772</v>
      </c>
      <c r="T53" s="192">
        <v>0</v>
      </c>
      <c r="U53" s="191">
        <v>137</v>
      </c>
      <c r="V53" s="194">
        <v>0</v>
      </c>
      <c r="W53" s="207">
        <v>0</v>
      </c>
      <c r="X53" s="206">
        <v>0</v>
      </c>
      <c r="Y53" s="207">
        <v>0</v>
      </c>
      <c r="Z53" s="203">
        <v>0</v>
      </c>
      <c r="AA53" s="202">
        <v>1</v>
      </c>
      <c r="AB53" s="203">
        <v>0</v>
      </c>
      <c r="AC53" s="202">
        <v>2766</v>
      </c>
      <c r="AD53" s="208">
        <v>0</v>
      </c>
      <c r="AE53" s="207">
        <v>0</v>
      </c>
      <c r="AF53" s="205" t="s">
        <v>111</v>
      </c>
      <c r="AG53" s="189" t="s">
        <v>77</v>
      </c>
      <c r="AH53" s="190">
        <v>0</v>
      </c>
      <c r="AI53" s="191">
        <v>12</v>
      </c>
      <c r="AJ53" s="192">
        <v>0</v>
      </c>
      <c r="AK53" s="191">
        <v>1528</v>
      </c>
      <c r="AL53" s="192">
        <v>0</v>
      </c>
      <c r="AM53" s="202">
        <v>278</v>
      </c>
      <c r="AN53" s="192">
        <v>0</v>
      </c>
      <c r="AO53" s="202">
        <v>948</v>
      </c>
      <c r="AP53" s="212">
        <v>0</v>
      </c>
      <c r="AQ53" s="207">
        <v>0</v>
      </c>
      <c r="AR53" s="212">
        <v>0</v>
      </c>
      <c r="AS53" s="209">
        <v>0</v>
      </c>
      <c r="AT53" s="205" t="s">
        <v>111</v>
      </c>
    </row>
    <row r="54" spans="1:46" ht="12" customHeight="1">
      <c r="A54" s="189" t="s">
        <v>78</v>
      </c>
      <c r="B54" s="190">
        <v>81</v>
      </c>
      <c r="C54" s="191">
        <v>311899</v>
      </c>
      <c r="D54" s="192">
        <v>12</v>
      </c>
      <c r="E54" s="191">
        <v>36453</v>
      </c>
      <c r="F54" s="193">
        <v>0</v>
      </c>
      <c r="G54" s="191">
        <v>287</v>
      </c>
      <c r="H54" s="201">
        <v>0</v>
      </c>
      <c r="I54" s="202">
        <v>39</v>
      </c>
      <c r="J54" s="201">
        <v>3</v>
      </c>
      <c r="K54" s="202">
        <v>9544</v>
      </c>
      <c r="L54" s="201">
        <v>0</v>
      </c>
      <c r="M54" s="202">
        <v>33</v>
      </c>
      <c r="N54" s="203">
        <v>66</v>
      </c>
      <c r="O54" s="204">
        <v>265542</v>
      </c>
      <c r="P54" s="205" t="s">
        <v>112</v>
      </c>
      <c r="Q54" s="189" t="s">
        <v>78</v>
      </c>
      <c r="R54" s="190">
        <v>0</v>
      </c>
      <c r="S54" s="191">
        <v>221</v>
      </c>
      <c r="T54" s="192">
        <v>0</v>
      </c>
      <c r="U54" s="191">
        <v>466</v>
      </c>
      <c r="V54" s="194">
        <v>0</v>
      </c>
      <c r="W54" s="207">
        <v>0</v>
      </c>
      <c r="X54" s="201">
        <v>0</v>
      </c>
      <c r="Y54" s="202">
        <v>58</v>
      </c>
      <c r="Z54" s="203">
        <v>0</v>
      </c>
      <c r="AA54" s="202">
        <v>195</v>
      </c>
      <c r="AB54" s="203">
        <v>65</v>
      </c>
      <c r="AC54" s="202">
        <v>264602</v>
      </c>
      <c r="AD54" s="203">
        <v>0</v>
      </c>
      <c r="AE54" s="202">
        <v>61</v>
      </c>
      <c r="AF54" s="205" t="s">
        <v>112</v>
      </c>
      <c r="AG54" s="189" t="s">
        <v>78</v>
      </c>
      <c r="AH54" s="190">
        <v>0</v>
      </c>
      <c r="AI54" s="191">
        <v>50</v>
      </c>
      <c r="AJ54" s="192">
        <v>3</v>
      </c>
      <c r="AK54" s="191">
        <v>17123</v>
      </c>
      <c r="AL54" s="192">
        <v>14</v>
      </c>
      <c r="AM54" s="202">
        <v>49350</v>
      </c>
      <c r="AN54" s="192">
        <v>48</v>
      </c>
      <c r="AO54" s="202">
        <v>198017</v>
      </c>
      <c r="AP54" s="212">
        <v>0</v>
      </c>
      <c r="AQ54" s="207">
        <v>0</v>
      </c>
      <c r="AR54" s="211">
        <v>0</v>
      </c>
      <c r="AS54" s="204">
        <v>0</v>
      </c>
      <c r="AT54" s="205" t="s">
        <v>112</v>
      </c>
    </row>
    <row r="55" spans="1:46" ht="12" customHeight="1">
      <c r="A55" s="189" t="s">
        <v>79</v>
      </c>
      <c r="B55" s="190">
        <v>0</v>
      </c>
      <c r="C55" s="191">
        <v>258806</v>
      </c>
      <c r="D55" s="192">
        <v>0</v>
      </c>
      <c r="E55" s="191">
        <v>73155</v>
      </c>
      <c r="F55" s="192">
        <v>0</v>
      </c>
      <c r="G55" s="191">
        <v>-17</v>
      </c>
      <c r="H55" s="201">
        <v>0</v>
      </c>
      <c r="I55" s="202">
        <v>0</v>
      </c>
      <c r="J55" s="201">
        <v>0</v>
      </c>
      <c r="K55" s="202">
        <v>3279</v>
      </c>
      <c r="L55" s="206">
        <v>0</v>
      </c>
      <c r="M55" s="207">
        <v>0</v>
      </c>
      <c r="N55" s="203">
        <v>0</v>
      </c>
      <c r="O55" s="204">
        <v>182388</v>
      </c>
      <c r="P55" s="205" t="s">
        <v>113</v>
      </c>
      <c r="Q55" s="189" t="s">
        <v>79</v>
      </c>
      <c r="R55" s="196">
        <v>0</v>
      </c>
      <c r="S55" s="195">
        <v>0</v>
      </c>
      <c r="T55" s="194">
        <v>0</v>
      </c>
      <c r="U55" s="195">
        <v>0</v>
      </c>
      <c r="V55" s="192">
        <v>0</v>
      </c>
      <c r="W55" s="202">
        <v>167972</v>
      </c>
      <c r="X55" s="201">
        <v>0</v>
      </c>
      <c r="Y55" s="202">
        <v>693</v>
      </c>
      <c r="Z55" s="203">
        <v>0</v>
      </c>
      <c r="AA55" s="202">
        <v>0</v>
      </c>
      <c r="AB55" s="203">
        <v>0</v>
      </c>
      <c r="AC55" s="202">
        <v>13723</v>
      </c>
      <c r="AD55" s="208">
        <v>0</v>
      </c>
      <c r="AE55" s="207">
        <v>0</v>
      </c>
      <c r="AF55" s="205" t="s">
        <v>113</v>
      </c>
      <c r="AG55" s="189" t="s">
        <v>79</v>
      </c>
      <c r="AH55" s="196">
        <v>0</v>
      </c>
      <c r="AI55" s="195">
        <v>0</v>
      </c>
      <c r="AJ55" s="192">
        <v>0</v>
      </c>
      <c r="AK55" s="191">
        <v>2010</v>
      </c>
      <c r="AL55" s="192">
        <v>0</v>
      </c>
      <c r="AM55" s="202">
        <v>573</v>
      </c>
      <c r="AN55" s="192">
        <v>0</v>
      </c>
      <c r="AO55" s="202">
        <v>11139</v>
      </c>
      <c r="AP55" s="212">
        <v>0</v>
      </c>
      <c r="AQ55" s="207">
        <v>0</v>
      </c>
      <c r="AR55" s="212">
        <v>0</v>
      </c>
      <c r="AS55" s="209">
        <v>0</v>
      </c>
      <c r="AT55" s="205" t="s">
        <v>113</v>
      </c>
    </row>
    <row r="56" spans="1:46" ht="12" customHeight="1">
      <c r="A56" s="189" t="s">
        <v>83</v>
      </c>
      <c r="B56" s="190">
        <v>676</v>
      </c>
      <c r="C56" s="191">
        <v>60077331</v>
      </c>
      <c r="D56" s="192">
        <v>91</v>
      </c>
      <c r="E56" s="191">
        <v>1228485</v>
      </c>
      <c r="F56" s="192">
        <v>1</v>
      </c>
      <c r="G56" s="191">
        <v>825771</v>
      </c>
      <c r="H56" s="201">
        <v>0</v>
      </c>
      <c r="I56" s="202">
        <v>915</v>
      </c>
      <c r="J56" s="201">
        <v>18</v>
      </c>
      <c r="K56" s="202">
        <v>4671013</v>
      </c>
      <c r="L56" s="201">
        <v>0</v>
      </c>
      <c r="M56" s="202">
        <v>590</v>
      </c>
      <c r="N56" s="203">
        <v>567</v>
      </c>
      <c r="O56" s="204">
        <v>53350557</v>
      </c>
      <c r="P56" s="205" t="s">
        <v>94</v>
      </c>
      <c r="Q56" s="189" t="s">
        <v>83</v>
      </c>
      <c r="R56" s="190">
        <v>0</v>
      </c>
      <c r="S56" s="191">
        <v>1256</v>
      </c>
      <c r="T56" s="192">
        <v>0</v>
      </c>
      <c r="U56" s="191">
        <v>65660</v>
      </c>
      <c r="V56" s="192">
        <v>0</v>
      </c>
      <c r="W56" s="202">
        <v>4008915</v>
      </c>
      <c r="X56" s="201">
        <v>0</v>
      </c>
      <c r="Y56" s="202">
        <v>157332</v>
      </c>
      <c r="Z56" s="203">
        <v>1</v>
      </c>
      <c r="AA56" s="202">
        <v>6894</v>
      </c>
      <c r="AB56" s="203">
        <v>565</v>
      </c>
      <c r="AC56" s="202">
        <v>49110500</v>
      </c>
      <c r="AD56" s="203">
        <v>0</v>
      </c>
      <c r="AE56" s="202">
        <v>15901</v>
      </c>
      <c r="AF56" s="205" t="s">
        <v>94</v>
      </c>
      <c r="AG56" s="189" t="s">
        <v>83</v>
      </c>
      <c r="AH56" s="190">
        <v>0</v>
      </c>
      <c r="AI56" s="191">
        <v>41836</v>
      </c>
      <c r="AJ56" s="192">
        <v>26</v>
      </c>
      <c r="AK56" s="191">
        <v>13388242</v>
      </c>
      <c r="AL56" s="192">
        <v>170</v>
      </c>
      <c r="AM56" s="202">
        <v>3002488</v>
      </c>
      <c r="AN56" s="192">
        <v>368</v>
      </c>
      <c r="AO56" s="202">
        <v>32661486</v>
      </c>
      <c r="AP56" s="211">
        <v>0</v>
      </c>
      <c r="AQ56" s="202">
        <v>441</v>
      </c>
      <c r="AR56" s="211">
        <v>0</v>
      </c>
      <c r="AS56" s="204">
        <v>108</v>
      </c>
      <c r="AT56" s="205" t="s">
        <v>94</v>
      </c>
    </row>
    <row r="57" spans="1:46" ht="3" customHeight="1" thickBot="1">
      <c r="A57" s="11"/>
      <c r="B57" s="10"/>
      <c r="C57" s="14"/>
      <c r="D57" s="14"/>
      <c r="E57" s="14"/>
      <c r="F57" s="14"/>
      <c r="G57" s="14"/>
      <c r="H57" s="14"/>
      <c r="I57" s="16"/>
      <c r="J57" s="14"/>
      <c r="K57" s="7"/>
      <c r="L57" s="14"/>
      <c r="M57" s="7"/>
      <c r="N57" s="7"/>
      <c r="O57" s="27"/>
      <c r="P57" s="29"/>
      <c r="Q57" s="11"/>
      <c r="R57" s="10"/>
      <c r="S57" s="14"/>
      <c r="T57" s="14"/>
      <c r="U57" s="14"/>
      <c r="V57" s="14"/>
      <c r="W57" s="16"/>
      <c r="X57" s="14"/>
      <c r="Y57" s="7"/>
      <c r="Z57" s="7"/>
      <c r="AA57" s="7"/>
      <c r="AB57" s="7"/>
      <c r="AC57" s="7"/>
      <c r="AD57" s="7"/>
      <c r="AE57" s="7"/>
      <c r="AF57" s="29"/>
      <c r="AG57" s="11"/>
      <c r="AH57" s="10"/>
      <c r="AI57" s="14"/>
      <c r="AJ57" s="14"/>
      <c r="AK57" s="14"/>
      <c r="AL57" s="14"/>
      <c r="AM57" s="16"/>
      <c r="AN57" s="14"/>
      <c r="AO57" s="7"/>
      <c r="AP57" s="7"/>
      <c r="AQ57" s="7"/>
      <c r="AR57" s="7"/>
      <c r="AS57" s="27"/>
      <c r="AT57" s="29"/>
    </row>
    <row r="58" spans="1:46" s="2" customFormat="1" ht="12.95" customHeight="1">
      <c r="A58" s="163" t="str">
        <f>SUBSTITUTE(A61&amp;B61,CHAR(10),CHAR(10)&amp;"　　　　　")</f>
        <v>資料來源：財政部所屬各機關及各縣市稽徵單位。</v>
      </c>
      <c r="B58" s="164"/>
      <c r="C58" s="164"/>
      <c r="D58" s="164"/>
      <c r="E58" s="164"/>
      <c r="F58" s="164"/>
      <c r="G58" s="164"/>
      <c r="H58" s="138" t="str">
        <f>SUBSTITUTE(H61&amp;I61,CHAR(10),CHAR(10)&amp;"　　　　　")</f>
        <v>Source：Various agencies of the Ministry of Finance and tax collection units of each county/city government.</v>
      </c>
      <c r="I58" s="162"/>
      <c r="J58" s="162"/>
      <c r="K58" s="162"/>
      <c r="L58" s="162"/>
      <c r="M58" s="162"/>
      <c r="N58" s="162"/>
      <c r="O58" s="162"/>
      <c r="P58" s="162"/>
      <c r="Q58" s="167"/>
      <c r="R58" s="167"/>
      <c r="S58" s="167"/>
      <c r="T58" s="167"/>
      <c r="U58" s="167"/>
      <c r="V58" s="167"/>
      <c r="W58" s="167"/>
      <c r="X58" s="138"/>
      <c r="Y58" s="139"/>
      <c r="Z58" s="139"/>
      <c r="AA58" s="139"/>
      <c r="AB58" s="139"/>
      <c r="AC58" s="139"/>
      <c r="AD58" s="139"/>
      <c r="AE58" s="139"/>
      <c r="AF58" s="140"/>
      <c r="AG58" s="167"/>
      <c r="AH58" s="167"/>
      <c r="AI58" s="167"/>
      <c r="AJ58" s="167"/>
      <c r="AK58" s="167"/>
      <c r="AL58" s="167"/>
      <c r="AM58" s="167"/>
      <c r="AN58" s="138"/>
      <c r="AO58" s="139"/>
      <c r="AP58" s="139"/>
      <c r="AQ58" s="139"/>
      <c r="AR58" s="139"/>
      <c r="AS58" s="139"/>
      <c r="AT58" s="140"/>
    </row>
    <row r="59" spans="1:46" s="4" customFormat="1" ht="35.1" customHeight="1">
      <c r="A59" s="62" t="str">
        <f>SUBSTITUTE(A62&amp;B62,CHAR(10),CHAR(10)&amp;"　　　　　")</f>
        <v>說　　明：1.本表以開徵始日為統計基礎。
　　　　　2.第(1)欄之以前年度資料，係指原開徵始日在上年12月31日(含)前之查(核)定開徵稅款，未逾徵收期
　　　　　  間而仍未徵起者。</v>
      </c>
      <c r="B59" s="63"/>
      <c r="C59" s="63"/>
      <c r="D59" s="63"/>
      <c r="E59" s="63"/>
      <c r="F59" s="63"/>
      <c r="G59" s="63"/>
      <c r="H59" s="64" t="str">
        <f>SUBSTITUTE(H62&amp;I62,CHAR(10),CHAR(10)&amp;"  　　　　　")</f>
        <v>Explanation：1.The Statistics in this table are based on those available at the date of collection.
  　　　　　2.The previous year's data under column (1) refer to the assessed tax amount which is supposed to start collecting before 
  　　　　　   December 31 in the previous year, is not yet overdue and not yet levied.</v>
      </c>
      <c r="I59" s="65"/>
      <c r="J59" s="65"/>
      <c r="K59" s="65"/>
      <c r="L59" s="65"/>
      <c r="M59" s="65"/>
      <c r="N59" s="65"/>
      <c r="O59" s="65"/>
      <c r="P59" s="65"/>
      <c r="Q59" s="66"/>
      <c r="R59" s="66"/>
      <c r="S59" s="66"/>
      <c r="T59" s="66"/>
      <c r="U59" s="66"/>
      <c r="V59" s="66"/>
      <c r="W59" s="66"/>
      <c r="X59" s="64"/>
      <c r="Y59" s="64"/>
      <c r="Z59" s="64"/>
      <c r="AA59" s="64"/>
      <c r="AB59" s="64"/>
      <c r="AC59" s="64"/>
      <c r="AD59" s="64"/>
      <c r="AE59" s="64"/>
      <c r="AF59" s="67"/>
      <c r="AG59" s="66"/>
      <c r="AH59" s="66"/>
      <c r="AI59" s="66"/>
      <c r="AJ59" s="66"/>
      <c r="AK59" s="66"/>
      <c r="AL59" s="66"/>
      <c r="AM59" s="66"/>
      <c r="AN59" s="64"/>
      <c r="AO59" s="64"/>
      <c r="AP59" s="64"/>
      <c r="AQ59" s="64"/>
      <c r="AR59" s="64"/>
      <c r="AS59" s="64"/>
      <c r="AT59" s="67"/>
    </row>
    <row r="60" spans="1:46" s="4" customFormat="1" ht="27.95" customHeight="1">
      <c r="A60" s="62" t="str">
        <f>SUBSTITUTE(A63&amp;B63,CHAR(10),CHAR(10)&amp;"　　　　　")</f>
        <v>附　　註：*本表自106年起，配合本部104年9月25日台財稅字第10400634010號令發布，調整部分表格內容。</v>
      </c>
      <c r="B60" s="63"/>
      <c r="C60" s="63"/>
      <c r="D60" s="63"/>
      <c r="E60" s="63"/>
      <c r="F60" s="63"/>
      <c r="G60" s="63"/>
      <c r="H60" s="64" t="str">
        <f>SUBSTITUTE(H63&amp;I63,CHAR(10),CHAR(10)&amp;"　　　")</f>
        <v>Note：*Since 2017, the content of this table have been revised in accord with the enactment of administrative rule No.10400634010
　　　 on Sept. 25, 2015.</v>
      </c>
      <c r="I60" s="65"/>
      <c r="J60" s="65"/>
      <c r="K60" s="65"/>
      <c r="L60" s="65"/>
      <c r="M60" s="65"/>
      <c r="N60" s="65"/>
      <c r="O60" s="65"/>
      <c r="P60" s="65"/>
      <c r="Q60" s="66"/>
      <c r="R60" s="66"/>
      <c r="S60" s="66"/>
      <c r="T60" s="66"/>
      <c r="U60" s="66"/>
      <c r="V60" s="66"/>
      <c r="W60" s="66"/>
      <c r="X60" s="64"/>
      <c r="Y60" s="64"/>
      <c r="Z60" s="64"/>
      <c r="AA60" s="64"/>
      <c r="AB60" s="64"/>
      <c r="AC60" s="64"/>
      <c r="AD60" s="64"/>
      <c r="AE60" s="64"/>
      <c r="AF60" s="67"/>
      <c r="AG60" s="66"/>
      <c r="AH60" s="66"/>
      <c r="AI60" s="66"/>
      <c r="AJ60" s="66"/>
      <c r="AK60" s="66"/>
      <c r="AL60" s="66"/>
      <c r="AM60" s="66"/>
      <c r="AN60" s="64"/>
      <c r="AO60" s="64"/>
      <c r="AP60" s="64"/>
      <c r="AQ60" s="64"/>
      <c r="AR60" s="64"/>
      <c r="AS60" s="64"/>
      <c r="AT60" s="67"/>
    </row>
    <row r="61" spans="1:46" hidden="1">
      <c r="A61" s="187" t="s">
        <v>82</v>
      </c>
      <c r="B61" s="187" t="s">
        <v>61</v>
      </c>
      <c r="H61" s="199" t="s">
        <v>118</v>
      </c>
      <c r="I61" s="199" t="s">
        <v>93</v>
      </c>
      <c r="J61" s="3"/>
      <c r="L61" s="3"/>
      <c r="X61" s="3"/>
      <c r="AN61" s="3"/>
    </row>
    <row r="62" spans="1:46" ht="201" hidden="1">
      <c r="A62" s="187" t="s">
        <v>81</v>
      </c>
      <c r="B62" s="188" t="s">
        <v>60</v>
      </c>
      <c r="H62" s="199" t="s">
        <v>117</v>
      </c>
      <c r="I62" s="200" t="s">
        <v>92</v>
      </c>
      <c r="J62" s="3"/>
      <c r="L62" s="3"/>
      <c r="X62" s="3"/>
      <c r="AN62" s="3"/>
    </row>
    <row r="63" spans="1:46" ht="117" hidden="1">
      <c r="A63" s="187" t="s">
        <v>80</v>
      </c>
      <c r="B63" s="187" t="s">
        <v>59</v>
      </c>
      <c r="H63" s="199" t="s">
        <v>116</v>
      </c>
      <c r="I63" s="200" t="s">
        <v>91</v>
      </c>
      <c r="J63" s="3"/>
      <c r="L63" s="3"/>
      <c r="X63" s="3"/>
      <c r="AN63" s="3"/>
    </row>
    <row r="64" spans="1:46">
      <c r="J64" s="3"/>
      <c r="L64" s="3"/>
      <c r="X64" s="3"/>
      <c r="AN64" s="3"/>
    </row>
    <row r="65" ht="15" customHeight="1"/>
  </sheetData>
  <mergeCells count="75">
    <mergeCell ref="H58:P58"/>
    <mergeCell ref="H59:P59"/>
    <mergeCell ref="A58:G58"/>
    <mergeCell ref="A59:G59"/>
    <mergeCell ref="AB6:AC7"/>
    <mergeCell ref="AG58:AM58"/>
    <mergeCell ref="X59:AF59"/>
    <mergeCell ref="Q58:W58"/>
    <mergeCell ref="X58:AF58"/>
    <mergeCell ref="X5:Y7"/>
    <mergeCell ref="AN58:AT58"/>
    <mergeCell ref="AG59:AM59"/>
    <mergeCell ref="AN59:AT59"/>
    <mergeCell ref="J5:K7"/>
    <mergeCell ref="R5:S7"/>
    <mergeCell ref="T5:U7"/>
    <mergeCell ref="V5:W7"/>
    <mergeCell ref="AG4:AG9"/>
    <mergeCell ref="AH4:AM4"/>
    <mergeCell ref="AN4:AS4"/>
    <mergeCell ref="AL6:AM6"/>
    <mergeCell ref="AP6:AQ7"/>
    <mergeCell ref="AR6:AS7"/>
    <mergeCell ref="H1:P1"/>
    <mergeCell ref="H2:P2"/>
    <mergeCell ref="L4:M4"/>
    <mergeCell ref="N4:O4"/>
    <mergeCell ref="P4:P9"/>
    <mergeCell ref="AF4:AF9"/>
    <mergeCell ref="AT4:AT9"/>
    <mergeCell ref="AL7:AM7"/>
    <mergeCell ref="AN7:AO7"/>
    <mergeCell ref="AG1:AM1"/>
    <mergeCell ref="AN1:AT1"/>
    <mergeCell ref="AL3:AM3"/>
    <mergeCell ref="AG2:AM2"/>
    <mergeCell ref="AN2:AT2"/>
    <mergeCell ref="AH6:AI7"/>
    <mergeCell ref="AJ6:AK7"/>
    <mergeCell ref="A4:A9"/>
    <mergeCell ref="Q1:W1"/>
    <mergeCell ref="X1:AF1"/>
    <mergeCell ref="V3:W3"/>
    <mergeCell ref="A1:G1"/>
    <mergeCell ref="A2:G2"/>
    <mergeCell ref="B6:C7"/>
    <mergeCell ref="AD5:AE5"/>
    <mergeCell ref="AC2:AE2"/>
    <mergeCell ref="R4:W4"/>
    <mergeCell ref="D6:E7"/>
    <mergeCell ref="F6:G7"/>
    <mergeCell ref="H6:I7"/>
    <mergeCell ref="X4:AE4"/>
    <mergeCell ref="AN6:AO6"/>
    <mergeCell ref="N6:O7"/>
    <mergeCell ref="AD6:AE7"/>
    <mergeCell ref="AH5:AM5"/>
    <mergeCell ref="AN5:AS5"/>
    <mergeCell ref="Z5:AA7"/>
    <mergeCell ref="B4:C4"/>
    <mergeCell ref="F4:G4"/>
    <mergeCell ref="D4:E4"/>
    <mergeCell ref="V2:W2"/>
    <mergeCell ref="R2:U2"/>
    <mergeCell ref="Q59:W59"/>
    <mergeCell ref="Q4:Q9"/>
    <mergeCell ref="L6:M7"/>
    <mergeCell ref="J4:K4"/>
    <mergeCell ref="H4:I4"/>
    <mergeCell ref="A60:G60"/>
    <mergeCell ref="H60:P60"/>
    <mergeCell ref="Q60:W60"/>
    <mergeCell ref="X60:AF60"/>
    <mergeCell ref="AG60:AM60"/>
    <mergeCell ref="AN60:AT60"/>
  </mergeCells>
  <phoneticPr fontId="3" type="noConversion"/>
  <printOptions horizontalCentered="1"/>
  <pageMargins left="0.78740157480314965" right="0.78740157480314965" top="0.59055118110236227" bottom="0.78740157480314965" header="0.39370078740157483" footer="0.78740157480314965"/>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workbookViewId="0">
      <selection sqref="A1:G1"/>
    </sheetView>
  </sheetViews>
  <sheetFormatPr defaultRowHeight="16.5"/>
  <cols>
    <col min="1" max="1" width="22.125" style="3" customWidth="1"/>
    <col min="2" max="2" width="8.625" customWidth="1"/>
    <col min="3" max="3" width="11.625" customWidth="1"/>
    <col min="4" max="4" width="8.625" customWidth="1"/>
    <col min="5" max="5" width="11.625" customWidth="1"/>
    <col min="6" max="6" width="8.625" customWidth="1"/>
    <col min="7" max="7" width="11.625" customWidth="1"/>
    <col min="8" max="8" width="8.125" customWidth="1"/>
    <col min="9" max="9" width="10.125" customWidth="1"/>
    <col min="10" max="10" width="8.125" customWidth="1"/>
    <col min="11" max="11" width="10.125" customWidth="1"/>
    <col min="12" max="12" width="8.125" customWidth="1"/>
    <col min="13" max="13" width="10.125" customWidth="1"/>
    <col min="14" max="14" width="28.625" customWidth="1"/>
  </cols>
  <sheetData>
    <row r="1" spans="1:14" ht="39.950000000000003" customHeight="1">
      <c r="A1" s="198" t="s">
        <v>156</v>
      </c>
      <c r="B1" s="108"/>
      <c r="C1" s="108"/>
      <c r="D1" s="108"/>
      <c r="E1" s="108"/>
      <c r="F1" s="108"/>
      <c r="G1" s="108"/>
      <c r="H1" s="210" t="s">
        <v>188</v>
      </c>
      <c r="I1" s="75"/>
      <c r="J1" s="75"/>
      <c r="K1" s="75"/>
      <c r="L1" s="75"/>
      <c r="M1" s="75"/>
      <c r="N1" s="67"/>
    </row>
    <row r="2" spans="1:14" ht="18" customHeight="1">
      <c r="B2" s="197" t="s">
        <v>155</v>
      </c>
      <c r="C2" s="74"/>
      <c r="D2" s="75"/>
      <c r="E2" s="74"/>
      <c r="F2" s="72"/>
      <c r="G2" s="73"/>
      <c r="I2" s="39"/>
      <c r="J2" s="39"/>
      <c r="K2" s="197" t="s">
        <v>187</v>
      </c>
      <c r="L2" s="75"/>
      <c r="M2" s="179"/>
      <c r="N2" s="32"/>
    </row>
    <row r="3" spans="1:14" ht="15" customHeight="1" thickBot="1">
      <c r="A3" s="9"/>
      <c r="B3" s="1"/>
      <c r="C3" s="1"/>
      <c r="D3" s="1"/>
      <c r="E3" s="1"/>
      <c r="F3" s="109" t="s">
        <v>58</v>
      </c>
      <c r="G3" s="110"/>
      <c r="H3" s="1"/>
      <c r="I3" s="12"/>
      <c r="J3" s="12"/>
      <c r="K3" s="12"/>
      <c r="L3" s="12"/>
      <c r="M3" s="15"/>
      <c r="N3" s="42" t="s">
        <v>28</v>
      </c>
    </row>
    <row r="4" spans="1:14" ht="12.95" customHeight="1">
      <c r="A4" s="76" t="s">
        <v>13</v>
      </c>
      <c r="B4" s="68" t="s">
        <v>14</v>
      </c>
      <c r="C4" s="160"/>
      <c r="D4" s="160"/>
      <c r="E4" s="160"/>
      <c r="F4" s="160"/>
      <c r="G4" s="69"/>
      <c r="H4" s="86" t="s">
        <v>15</v>
      </c>
      <c r="I4" s="86"/>
      <c r="J4" s="183"/>
      <c r="K4" s="183"/>
      <c r="L4" s="183"/>
      <c r="M4" s="184"/>
      <c r="N4" s="118" t="s">
        <v>16</v>
      </c>
    </row>
    <row r="5" spans="1:14" ht="12.95" customHeight="1">
      <c r="A5" s="77"/>
      <c r="B5" s="111" t="s">
        <v>34</v>
      </c>
      <c r="C5" s="80"/>
      <c r="D5" s="80"/>
      <c r="E5" s="80"/>
      <c r="F5" s="80"/>
      <c r="G5" s="81"/>
      <c r="H5" s="185" t="s">
        <v>35</v>
      </c>
      <c r="I5" s="185"/>
      <c r="J5" s="185"/>
      <c r="K5" s="185"/>
      <c r="L5" s="185"/>
      <c r="M5" s="186"/>
      <c r="N5" s="120"/>
    </row>
    <row r="6" spans="1:14" ht="12.95" customHeight="1">
      <c r="A6" s="77"/>
      <c r="B6" s="124" t="s">
        <v>17</v>
      </c>
      <c r="C6" s="174"/>
      <c r="D6" s="175" t="s">
        <v>18</v>
      </c>
      <c r="E6" s="174"/>
      <c r="F6" s="175" t="s">
        <v>19</v>
      </c>
      <c r="G6" s="174"/>
      <c r="H6" s="173" t="s">
        <v>20</v>
      </c>
      <c r="I6" s="174"/>
      <c r="J6" s="175" t="s">
        <v>18</v>
      </c>
      <c r="K6" s="174"/>
      <c r="L6" s="175" t="s">
        <v>19</v>
      </c>
      <c r="M6" s="180"/>
      <c r="N6" s="120"/>
    </row>
    <row r="7" spans="1:14" ht="12.95" customHeight="1">
      <c r="A7" s="78"/>
      <c r="B7" s="176" t="s">
        <v>21</v>
      </c>
      <c r="C7" s="177"/>
      <c r="D7" s="178" t="s">
        <v>22</v>
      </c>
      <c r="E7" s="177"/>
      <c r="F7" s="178" t="s">
        <v>23</v>
      </c>
      <c r="G7" s="177"/>
      <c r="H7" s="181" t="s">
        <v>21</v>
      </c>
      <c r="I7" s="177"/>
      <c r="J7" s="178" t="s">
        <v>22</v>
      </c>
      <c r="K7" s="177"/>
      <c r="L7" s="178" t="s">
        <v>23</v>
      </c>
      <c r="M7" s="182"/>
      <c r="N7" s="120"/>
    </row>
    <row r="8" spans="1:14" ht="12.95" customHeight="1">
      <c r="A8" s="78"/>
      <c r="B8" s="45" t="s">
        <v>7</v>
      </c>
      <c r="C8" s="46" t="s">
        <v>8</v>
      </c>
      <c r="D8" s="46" t="s">
        <v>24</v>
      </c>
      <c r="E8" s="46" t="s">
        <v>25</v>
      </c>
      <c r="F8" s="46" t="s">
        <v>24</v>
      </c>
      <c r="G8" s="46" t="s">
        <v>25</v>
      </c>
      <c r="H8" s="47" t="s">
        <v>7</v>
      </c>
      <c r="I8" s="46" t="s">
        <v>8</v>
      </c>
      <c r="J8" s="46" t="s">
        <v>24</v>
      </c>
      <c r="K8" s="46" t="s">
        <v>25</v>
      </c>
      <c r="L8" s="46" t="s">
        <v>24</v>
      </c>
      <c r="M8" s="49" t="s">
        <v>25</v>
      </c>
      <c r="N8" s="121"/>
    </row>
    <row r="9" spans="1:14" ht="12.95" customHeight="1" thickBot="1">
      <c r="A9" s="79"/>
      <c r="B9" s="35" t="s">
        <v>10</v>
      </c>
      <c r="C9" s="36" t="s">
        <v>11</v>
      </c>
      <c r="D9" s="36" t="s">
        <v>26</v>
      </c>
      <c r="E9" s="36" t="s">
        <v>27</v>
      </c>
      <c r="F9" s="36" t="s">
        <v>26</v>
      </c>
      <c r="G9" s="36" t="s">
        <v>27</v>
      </c>
      <c r="H9" s="37" t="s">
        <v>10</v>
      </c>
      <c r="I9" s="36" t="s">
        <v>11</v>
      </c>
      <c r="J9" s="38" t="s">
        <v>26</v>
      </c>
      <c r="K9" s="38" t="s">
        <v>27</v>
      </c>
      <c r="L9" s="36" t="s">
        <v>26</v>
      </c>
      <c r="M9" s="40" t="s">
        <v>27</v>
      </c>
      <c r="N9" s="122"/>
    </row>
    <row r="10" spans="1:14" ht="5.0999999999999996" customHeight="1">
      <c r="A10" s="8"/>
      <c r="B10" s="5"/>
      <c r="C10" s="13"/>
      <c r="D10" s="13"/>
      <c r="E10" s="13"/>
      <c r="F10" s="13"/>
      <c r="G10" s="18"/>
      <c r="H10" s="17"/>
      <c r="I10" s="6"/>
      <c r="J10" s="24"/>
      <c r="K10" s="24"/>
      <c r="L10" s="24"/>
      <c r="M10" s="51"/>
      <c r="N10" s="28"/>
    </row>
    <row r="11" spans="1:14" ht="15" customHeight="1">
      <c r="A11" s="58" t="s">
        <v>87</v>
      </c>
      <c r="B11" s="190">
        <v>2642</v>
      </c>
      <c r="C11" s="191">
        <v>160089652</v>
      </c>
      <c r="D11" s="192">
        <v>403</v>
      </c>
      <c r="E11" s="191">
        <v>11888100</v>
      </c>
      <c r="F11" s="192">
        <v>2239</v>
      </c>
      <c r="G11" s="202">
        <v>148201552</v>
      </c>
      <c r="H11" s="192">
        <v>2022</v>
      </c>
      <c r="I11" s="202">
        <v>105227548</v>
      </c>
      <c r="J11" s="211">
        <v>328</v>
      </c>
      <c r="K11" s="202">
        <v>9916783</v>
      </c>
      <c r="L11" s="211">
        <v>1694</v>
      </c>
      <c r="M11" s="213">
        <v>95310764</v>
      </c>
      <c r="N11" s="61">
        <v>2024</v>
      </c>
    </row>
    <row r="12" spans="1:14" ht="15" customHeight="1">
      <c r="A12" s="58" t="s">
        <v>88</v>
      </c>
      <c r="B12" s="190">
        <v>2726</v>
      </c>
      <c r="C12" s="191">
        <v>157113245</v>
      </c>
      <c r="D12" s="192">
        <v>428</v>
      </c>
      <c r="E12" s="191">
        <v>14890656</v>
      </c>
      <c r="F12" s="192">
        <v>2298</v>
      </c>
      <c r="G12" s="202">
        <v>142222589</v>
      </c>
      <c r="H12" s="192">
        <v>2082</v>
      </c>
      <c r="I12" s="202">
        <v>105132210</v>
      </c>
      <c r="J12" s="211">
        <v>349</v>
      </c>
      <c r="K12" s="202">
        <v>12020121</v>
      </c>
      <c r="L12" s="211">
        <v>1733</v>
      </c>
      <c r="M12" s="213">
        <v>93112089</v>
      </c>
      <c r="N12" s="61">
        <v>2025</v>
      </c>
    </row>
    <row r="13" spans="1:14" ht="5.0999999999999996" customHeight="1">
      <c r="A13" s="19"/>
      <c r="B13" s="20"/>
      <c r="C13" s="21"/>
      <c r="D13" s="21"/>
      <c r="E13" s="21"/>
      <c r="F13" s="21"/>
      <c r="G13" s="22"/>
      <c r="H13" s="21"/>
      <c r="I13" s="23"/>
      <c r="J13" s="23"/>
      <c r="K13" s="23"/>
      <c r="L13" s="23"/>
      <c r="M13" s="52"/>
      <c r="N13" s="28"/>
    </row>
    <row r="14" spans="1:14" ht="15" customHeight="1">
      <c r="A14" s="189" t="s">
        <v>126</v>
      </c>
      <c r="B14" s="190">
        <v>621</v>
      </c>
      <c r="C14" s="191">
        <v>141440014</v>
      </c>
      <c r="D14" s="192">
        <v>101</v>
      </c>
      <c r="E14" s="191">
        <v>12703481</v>
      </c>
      <c r="F14" s="192">
        <v>520</v>
      </c>
      <c r="G14" s="202">
        <v>128736533</v>
      </c>
      <c r="H14" s="192">
        <v>541</v>
      </c>
      <c r="I14" s="202">
        <v>94370457</v>
      </c>
      <c r="J14" s="211">
        <v>92</v>
      </c>
      <c r="K14" s="202">
        <v>10097027</v>
      </c>
      <c r="L14" s="211">
        <v>449</v>
      </c>
      <c r="M14" s="213">
        <v>84273429</v>
      </c>
      <c r="N14" s="214" t="s">
        <v>158</v>
      </c>
    </row>
    <row r="15" spans="1:14" ht="15" customHeight="1">
      <c r="A15" s="189" t="s">
        <v>127</v>
      </c>
      <c r="B15" s="190">
        <v>101</v>
      </c>
      <c r="C15" s="191">
        <v>47062149</v>
      </c>
      <c r="D15" s="192">
        <v>14</v>
      </c>
      <c r="E15" s="191">
        <v>3174718</v>
      </c>
      <c r="F15" s="192">
        <v>87</v>
      </c>
      <c r="G15" s="202">
        <v>43887431</v>
      </c>
      <c r="H15" s="192">
        <v>83</v>
      </c>
      <c r="I15" s="202">
        <v>32300452</v>
      </c>
      <c r="J15" s="211">
        <v>12</v>
      </c>
      <c r="K15" s="202">
        <v>2307674</v>
      </c>
      <c r="L15" s="211">
        <v>71</v>
      </c>
      <c r="M15" s="213">
        <v>29992778</v>
      </c>
      <c r="N15" s="214" t="s">
        <v>159</v>
      </c>
    </row>
    <row r="16" spans="1:14" ht="15" customHeight="1">
      <c r="A16" s="189" t="s">
        <v>128</v>
      </c>
      <c r="B16" s="190">
        <v>251</v>
      </c>
      <c r="C16" s="191">
        <v>42455021</v>
      </c>
      <c r="D16" s="192">
        <v>40</v>
      </c>
      <c r="E16" s="191">
        <v>4117877</v>
      </c>
      <c r="F16" s="192">
        <v>211</v>
      </c>
      <c r="G16" s="202">
        <v>38337143</v>
      </c>
      <c r="H16" s="192">
        <v>220</v>
      </c>
      <c r="I16" s="202">
        <v>29035400</v>
      </c>
      <c r="J16" s="211">
        <v>36</v>
      </c>
      <c r="K16" s="202">
        <v>3406916</v>
      </c>
      <c r="L16" s="211">
        <v>184</v>
      </c>
      <c r="M16" s="213">
        <v>25628484</v>
      </c>
      <c r="N16" s="214" t="s">
        <v>160</v>
      </c>
    </row>
    <row r="17" spans="1:14" ht="15" customHeight="1">
      <c r="A17" s="189" t="s">
        <v>129</v>
      </c>
      <c r="B17" s="190">
        <v>125</v>
      </c>
      <c r="C17" s="191">
        <v>27686965</v>
      </c>
      <c r="D17" s="192">
        <v>24</v>
      </c>
      <c r="E17" s="191">
        <v>3014104</v>
      </c>
      <c r="F17" s="192">
        <v>102</v>
      </c>
      <c r="G17" s="202">
        <v>24672861</v>
      </c>
      <c r="H17" s="192">
        <v>112</v>
      </c>
      <c r="I17" s="202">
        <v>17003083</v>
      </c>
      <c r="J17" s="211">
        <v>22</v>
      </c>
      <c r="K17" s="202">
        <v>2442292</v>
      </c>
      <c r="L17" s="211">
        <v>90</v>
      </c>
      <c r="M17" s="213">
        <v>14560792</v>
      </c>
      <c r="N17" s="214" t="s">
        <v>161</v>
      </c>
    </row>
    <row r="18" spans="1:14" ht="15" customHeight="1">
      <c r="A18" s="189" t="s">
        <v>130</v>
      </c>
      <c r="B18" s="190">
        <v>72</v>
      </c>
      <c r="C18" s="191">
        <v>9727503</v>
      </c>
      <c r="D18" s="192">
        <v>12</v>
      </c>
      <c r="E18" s="191">
        <v>1083752</v>
      </c>
      <c r="F18" s="192">
        <v>59</v>
      </c>
      <c r="G18" s="202">
        <v>8643751</v>
      </c>
      <c r="H18" s="192">
        <v>64</v>
      </c>
      <c r="I18" s="202">
        <v>6745692</v>
      </c>
      <c r="J18" s="211">
        <v>11</v>
      </c>
      <c r="K18" s="202">
        <v>877789</v>
      </c>
      <c r="L18" s="211">
        <v>52</v>
      </c>
      <c r="M18" s="213">
        <v>5867903</v>
      </c>
      <c r="N18" s="214" t="s">
        <v>162</v>
      </c>
    </row>
    <row r="19" spans="1:14" ht="15" customHeight="1">
      <c r="A19" s="189" t="s">
        <v>131</v>
      </c>
      <c r="B19" s="190">
        <v>72</v>
      </c>
      <c r="C19" s="191">
        <v>14508376</v>
      </c>
      <c r="D19" s="192">
        <v>12</v>
      </c>
      <c r="E19" s="191">
        <v>1313029</v>
      </c>
      <c r="F19" s="192">
        <v>61</v>
      </c>
      <c r="G19" s="202">
        <v>13195347</v>
      </c>
      <c r="H19" s="192">
        <v>62</v>
      </c>
      <c r="I19" s="202">
        <v>9285829</v>
      </c>
      <c r="J19" s="211">
        <v>10</v>
      </c>
      <c r="K19" s="202">
        <v>1062357</v>
      </c>
      <c r="L19" s="211">
        <v>52</v>
      </c>
      <c r="M19" s="213">
        <v>8223473</v>
      </c>
      <c r="N19" s="214" t="s">
        <v>163</v>
      </c>
    </row>
    <row r="20" spans="1:14" ht="15" customHeight="1">
      <c r="A20" s="189" t="s">
        <v>132</v>
      </c>
      <c r="B20" s="190">
        <v>2104</v>
      </c>
      <c r="C20" s="191">
        <v>15673231</v>
      </c>
      <c r="D20" s="192">
        <v>326</v>
      </c>
      <c r="E20" s="191">
        <v>2187175</v>
      </c>
      <c r="F20" s="192">
        <v>1778</v>
      </c>
      <c r="G20" s="202">
        <v>13486055</v>
      </c>
      <c r="H20" s="192">
        <v>1542</v>
      </c>
      <c r="I20" s="202">
        <v>10761753</v>
      </c>
      <c r="J20" s="211">
        <v>257</v>
      </c>
      <c r="K20" s="202">
        <v>1923093</v>
      </c>
      <c r="L20" s="211">
        <v>1284</v>
      </c>
      <c r="M20" s="213">
        <v>8838660</v>
      </c>
      <c r="N20" s="214" t="s">
        <v>164</v>
      </c>
    </row>
    <row r="21" spans="1:14" ht="15" customHeight="1">
      <c r="A21" s="189" t="s">
        <v>133</v>
      </c>
      <c r="B21" s="190">
        <v>314</v>
      </c>
      <c r="C21" s="191">
        <v>3198317</v>
      </c>
      <c r="D21" s="192">
        <v>48</v>
      </c>
      <c r="E21" s="191">
        <v>356835</v>
      </c>
      <c r="F21" s="192">
        <v>266</v>
      </c>
      <c r="G21" s="202">
        <v>2841482</v>
      </c>
      <c r="H21" s="192">
        <v>233</v>
      </c>
      <c r="I21" s="202">
        <v>2030897</v>
      </c>
      <c r="J21" s="211">
        <v>38</v>
      </c>
      <c r="K21" s="202">
        <v>318296</v>
      </c>
      <c r="L21" s="211">
        <v>195</v>
      </c>
      <c r="M21" s="213">
        <v>1712600</v>
      </c>
      <c r="N21" s="214" t="s">
        <v>165</v>
      </c>
    </row>
    <row r="22" spans="1:14" ht="15" customHeight="1">
      <c r="A22" s="189" t="s">
        <v>134</v>
      </c>
      <c r="B22" s="190">
        <v>140</v>
      </c>
      <c r="C22" s="191">
        <v>1725565</v>
      </c>
      <c r="D22" s="192">
        <v>20</v>
      </c>
      <c r="E22" s="191">
        <v>189272</v>
      </c>
      <c r="F22" s="192">
        <v>120</v>
      </c>
      <c r="G22" s="202">
        <v>1536293</v>
      </c>
      <c r="H22" s="192">
        <v>107</v>
      </c>
      <c r="I22" s="202">
        <v>1398083</v>
      </c>
      <c r="J22" s="211">
        <v>17</v>
      </c>
      <c r="K22" s="202">
        <v>176298</v>
      </c>
      <c r="L22" s="211">
        <v>90</v>
      </c>
      <c r="M22" s="213">
        <v>1221785</v>
      </c>
      <c r="N22" s="214" t="s">
        <v>166</v>
      </c>
    </row>
    <row r="23" spans="1:14" ht="15" customHeight="1">
      <c r="A23" s="189" t="s">
        <v>135</v>
      </c>
      <c r="B23" s="190">
        <v>205</v>
      </c>
      <c r="C23" s="191">
        <v>1773170</v>
      </c>
      <c r="D23" s="192">
        <v>37</v>
      </c>
      <c r="E23" s="191">
        <v>317616</v>
      </c>
      <c r="F23" s="192">
        <v>169</v>
      </c>
      <c r="G23" s="202">
        <v>1455554</v>
      </c>
      <c r="H23" s="192">
        <v>149</v>
      </c>
      <c r="I23" s="202">
        <v>1344781</v>
      </c>
      <c r="J23" s="211">
        <v>28</v>
      </c>
      <c r="K23" s="202">
        <v>285710</v>
      </c>
      <c r="L23" s="211">
        <v>121</v>
      </c>
      <c r="M23" s="213">
        <v>1059071</v>
      </c>
      <c r="N23" s="214" t="s">
        <v>167</v>
      </c>
    </row>
    <row r="24" spans="1:14" ht="15" customHeight="1">
      <c r="A24" s="189" t="s">
        <v>136</v>
      </c>
      <c r="B24" s="190">
        <v>248</v>
      </c>
      <c r="C24" s="191">
        <v>1417247</v>
      </c>
      <c r="D24" s="192">
        <v>39</v>
      </c>
      <c r="E24" s="191">
        <v>230804</v>
      </c>
      <c r="F24" s="192">
        <v>209</v>
      </c>
      <c r="G24" s="202">
        <v>1186443</v>
      </c>
      <c r="H24" s="192">
        <v>163</v>
      </c>
      <c r="I24" s="202">
        <v>904384</v>
      </c>
      <c r="J24" s="211">
        <v>27</v>
      </c>
      <c r="K24" s="202">
        <v>187165</v>
      </c>
      <c r="L24" s="211">
        <v>136</v>
      </c>
      <c r="M24" s="213">
        <v>717219</v>
      </c>
      <c r="N24" s="214" t="s">
        <v>168</v>
      </c>
    </row>
    <row r="25" spans="1:14" ht="15" customHeight="1">
      <c r="A25" s="189" t="s">
        <v>137</v>
      </c>
      <c r="B25" s="190">
        <v>189</v>
      </c>
      <c r="C25" s="191">
        <v>1004115</v>
      </c>
      <c r="D25" s="192">
        <v>24</v>
      </c>
      <c r="E25" s="191">
        <v>144406</v>
      </c>
      <c r="F25" s="192">
        <v>165</v>
      </c>
      <c r="G25" s="202">
        <v>859709</v>
      </c>
      <c r="H25" s="192">
        <v>131</v>
      </c>
      <c r="I25" s="202">
        <v>649004</v>
      </c>
      <c r="J25" s="211">
        <v>18</v>
      </c>
      <c r="K25" s="202">
        <v>123241</v>
      </c>
      <c r="L25" s="211">
        <v>113</v>
      </c>
      <c r="M25" s="213">
        <v>525763</v>
      </c>
      <c r="N25" s="214" t="s">
        <v>169</v>
      </c>
    </row>
    <row r="26" spans="1:14" ht="15" customHeight="1">
      <c r="A26" s="189" t="s">
        <v>138</v>
      </c>
      <c r="B26" s="190">
        <v>231</v>
      </c>
      <c r="C26" s="191">
        <v>1770370</v>
      </c>
      <c r="D26" s="192">
        <v>36</v>
      </c>
      <c r="E26" s="191">
        <v>276031</v>
      </c>
      <c r="F26" s="192">
        <v>196</v>
      </c>
      <c r="G26" s="202">
        <v>1494339</v>
      </c>
      <c r="H26" s="192">
        <v>188</v>
      </c>
      <c r="I26" s="202">
        <v>1329618</v>
      </c>
      <c r="J26" s="211">
        <v>33</v>
      </c>
      <c r="K26" s="202">
        <v>258115</v>
      </c>
      <c r="L26" s="211">
        <v>155</v>
      </c>
      <c r="M26" s="213">
        <v>1071503</v>
      </c>
      <c r="N26" s="214" t="s">
        <v>170</v>
      </c>
    </row>
    <row r="27" spans="1:14" ht="15" customHeight="1">
      <c r="A27" s="189" t="s">
        <v>139</v>
      </c>
      <c r="B27" s="190">
        <v>30</v>
      </c>
      <c r="C27" s="191">
        <v>152804</v>
      </c>
      <c r="D27" s="192">
        <v>6</v>
      </c>
      <c r="E27" s="191">
        <v>34518</v>
      </c>
      <c r="F27" s="192">
        <v>24</v>
      </c>
      <c r="G27" s="202">
        <v>118286</v>
      </c>
      <c r="H27" s="192">
        <v>23</v>
      </c>
      <c r="I27" s="202">
        <v>109810</v>
      </c>
      <c r="J27" s="211">
        <v>5</v>
      </c>
      <c r="K27" s="202">
        <v>30885</v>
      </c>
      <c r="L27" s="211">
        <v>18</v>
      </c>
      <c r="M27" s="213">
        <v>78925</v>
      </c>
      <c r="N27" s="214" t="s">
        <v>171</v>
      </c>
    </row>
    <row r="28" spans="1:14" ht="15" customHeight="1">
      <c r="A28" s="189" t="s">
        <v>140</v>
      </c>
      <c r="B28" s="190">
        <v>57</v>
      </c>
      <c r="C28" s="191">
        <v>387926</v>
      </c>
      <c r="D28" s="192">
        <v>10</v>
      </c>
      <c r="E28" s="191">
        <v>62942</v>
      </c>
      <c r="F28" s="192">
        <v>47</v>
      </c>
      <c r="G28" s="202">
        <v>324983</v>
      </c>
      <c r="H28" s="192">
        <v>43</v>
      </c>
      <c r="I28" s="202">
        <v>253656</v>
      </c>
      <c r="J28" s="211">
        <v>8</v>
      </c>
      <c r="K28" s="202">
        <v>54458</v>
      </c>
      <c r="L28" s="211">
        <v>35</v>
      </c>
      <c r="M28" s="213">
        <v>199198</v>
      </c>
      <c r="N28" s="214" t="s">
        <v>172</v>
      </c>
    </row>
    <row r="29" spans="1:14" ht="15" customHeight="1">
      <c r="A29" s="189" t="s">
        <v>141</v>
      </c>
      <c r="B29" s="190">
        <v>55</v>
      </c>
      <c r="C29" s="191">
        <v>324524</v>
      </c>
      <c r="D29" s="192">
        <v>8</v>
      </c>
      <c r="E29" s="191">
        <v>51526</v>
      </c>
      <c r="F29" s="192">
        <v>47</v>
      </c>
      <c r="G29" s="202">
        <v>272998</v>
      </c>
      <c r="H29" s="192">
        <v>42</v>
      </c>
      <c r="I29" s="202">
        <v>228217</v>
      </c>
      <c r="J29" s="211">
        <v>6</v>
      </c>
      <c r="K29" s="202">
        <v>42816</v>
      </c>
      <c r="L29" s="211">
        <v>36</v>
      </c>
      <c r="M29" s="213">
        <v>185402</v>
      </c>
      <c r="N29" s="214" t="s">
        <v>173</v>
      </c>
    </row>
    <row r="30" spans="1:14" ht="15" customHeight="1">
      <c r="A30" s="189" t="s">
        <v>142</v>
      </c>
      <c r="B30" s="190">
        <v>107</v>
      </c>
      <c r="C30" s="191">
        <v>701921</v>
      </c>
      <c r="D30" s="192">
        <v>18</v>
      </c>
      <c r="E30" s="191">
        <v>93048</v>
      </c>
      <c r="F30" s="192">
        <v>89</v>
      </c>
      <c r="G30" s="202">
        <v>608873</v>
      </c>
      <c r="H30" s="192">
        <v>80</v>
      </c>
      <c r="I30" s="202">
        <v>524368</v>
      </c>
      <c r="J30" s="211">
        <v>14</v>
      </c>
      <c r="K30" s="202">
        <v>78953</v>
      </c>
      <c r="L30" s="211">
        <v>66</v>
      </c>
      <c r="M30" s="213">
        <v>445415</v>
      </c>
      <c r="N30" s="214" t="s">
        <v>174</v>
      </c>
    </row>
    <row r="31" spans="1:14" ht="15" customHeight="1">
      <c r="A31" s="189" t="s">
        <v>143</v>
      </c>
      <c r="B31" s="190">
        <v>73</v>
      </c>
      <c r="C31" s="191">
        <v>416498</v>
      </c>
      <c r="D31" s="192">
        <v>12</v>
      </c>
      <c r="E31" s="191">
        <v>59216</v>
      </c>
      <c r="F31" s="192">
        <v>61</v>
      </c>
      <c r="G31" s="202">
        <v>357282</v>
      </c>
      <c r="H31" s="192">
        <v>54</v>
      </c>
      <c r="I31" s="202">
        <v>299420</v>
      </c>
      <c r="J31" s="211">
        <v>9</v>
      </c>
      <c r="K31" s="202">
        <v>49714</v>
      </c>
      <c r="L31" s="211">
        <v>45</v>
      </c>
      <c r="M31" s="213">
        <v>249706</v>
      </c>
      <c r="N31" s="214" t="s">
        <v>175</v>
      </c>
    </row>
    <row r="32" spans="1:14" ht="15" customHeight="1">
      <c r="A32" s="189" t="s">
        <v>144</v>
      </c>
      <c r="B32" s="190">
        <v>94</v>
      </c>
      <c r="C32" s="191">
        <v>451198</v>
      </c>
      <c r="D32" s="192">
        <v>11</v>
      </c>
      <c r="E32" s="191">
        <v>60623</v>
      </c>
      <c r="F32" s="192">
        <v>83</v>
      </c>
      <c r="G32" s="202">
        <v>390575</v>
      </c>
      <c r="H32" s="192">
        <v>69</v>
      </c>
      <c r="I32" s="202">
        <v>280098</v>
      </c>
      <c r="J32" s="211">
        <v>9</v>
      </c>
      <c r="K32" s="202">
        <v>51756</v>
      </c>
      <c r="L32" s="211">
        <v>60</v>
      </c>
      <c r="M32" s="213">
        <v>228342</v>
      </c>
      <c r="N32" s="214" t="s">
        <v>176</v>
      </c>
    </row>
    <row r="33" spans="1:14" ht="15" customHeight="1">
      <c r="A33" s="189" t="s">
        <v>145</v>
      </c>
      <c r="B33" s="190">
        <v>71</v>
      </c>
      <c r="C33" s="191">
        <v>339308</v>
      </c>
      <c r="D33" s="192">
        <v>8</v>
      </c>
      <c r="E33" s="191">
        <v>42757</v>
      </c>
      <c r="F33" s="192">
        <v>63</v>
      </c>
      <c r="G33" s="202">
        <v>296551</v>
      </c>
      <c r="H33" s="192">
        <v>50</v>
      </c>
      <c r="I33" s="202">
        <v>206418</v>
      </c>
      <c r="J33" s="211">
        <v>6</v>
      </c>
      <c r="K33" s="202">
        <v>34974</v>
      </c>
      <c r="L33" s="211">
        <v>44</v>
      </c>
      <c r="M33" s="213">
        <v>171444</v>
      </c>
      <c r="N33" s="214" t="s">
        <v>177</v>
      </c>
    </row>
    <row r="34" spans="1:14" ht="15" customHeight="1">
      <c r="A34" s="189" t="s">
        <v>146</v>
      </c>
      <c r="B34" s="190">
        <v>113</v>
      </c>
      <c r="C34" s="191">
        <v>591511</v>
      </c>
      <c r="D34" s="192">
        <v>18</v>
      </c>
      <c r="E34" s="191">
        <v>98820</v>
      </c>
      <c r="F34" s="192">
        <v>95</v>
      </c>
      <c r="G34" s="202">
        <v>492691</v>
      </c>
      <c r="H34" s="192">
        <v>82</v>
      </c>
      <c r="I34" s="202">
        <v>385642</v>
      </c>
      <c r="J34" s="211">
        <v>14</v>
      </c>
      <c r="K34" s="202">
        <v>85503</v>
      </c>
      <c r="L34" s="211">
        <v>68</v>
      </c>
      <c r="M34" s="213">
        <v>300139</v>
      </c>
      <c r="N34" s="214" t="s">
        <v>178</v>
      </c>
    </row>
    <row r="35" spans="1:14" ht="15" customHeight="1">
      <c r="A35" s="189" t="s">
        <v>147</v>
      </c>
      <c r="B35" s="190">
        <v>32</v>
      </c>
      <c r="C35" s="191">
        <v>171757</v>
      </c>
      <c r="D35" s="192">
        <v>7</v>
      </c>
      <c r="E35" s="191">
        <v>34431</v>
      </c>
      <c r="F35" s="192">
        <v>25</v>
      </c>
      <c r="G35" s="202">
        <v>137325</v>
      </c>
      <c r="H35" s="192">
        <v>23</v>
      </c>
      <c r="I35" s="202">
        <v>125217</v>
      </c>
      <c r="J35" s="211">
        <v>6</v>
      </c>
      <c r="K35" s="202">
        <v>29489</v>
      </c>
      <c r="L35" s="211">
        <v>18</v>
      </c>
      <c r="M35" s="213">
        <v>95728</v>
      </c>
      <c r="N35" s="214" t="s">
        <v>179</v>
      </c>
    </row>
    <row r="36" spans="1:14" ht="15" customHeight="1">
      <c r="A36" s="189" t="s">
        <v>148</v>
      </c>
      <c r="B36" s="190">
        <v>43</v>
      </c>
      <c r="C36" s="191">
        <v>246659</v>
      </c>
      <c r="D36" s="192">
        <v>9</v>
      </c>
      <c r="E36" s="191">
        <v>50543</v>
      </c>
      <c r="F36" s="192">
        <v>34</v>
      </c>
      <c r="G36" s="202">
        <v>196117</v>
      </c>
      <c r="H36" s="192">
        <v>31</v>
      </c>
      <c r="I36" s="202">
        <v>175770</v>
      </c>
      <c r="J36" s="211">
        <v>7</v>
      </c>
      <c r="K36" s="202">
        <v>43718</v>
      </c>
      <c r="L36" s="211">
        <v>24</v>
      </c>
      <c r="M36" s="213">
        <v>132051</v>
      </c>
      <c r="N36" s="214" t="s">
        <v>180</v>
      </c>
    </row>
    <row r="37" spans="1:14" ht="15" customHeight="1">
      <c r="A37" s="189" t="s">
        <v>149</v>
      </c>
      <c r="B37" s="190">
        <v>5</v>
      </c>
      <c r="C37" s="191">
        <v>22345</v>
      </c>
      <c r="D37" s="192">
        <v>1</v>
      </c>
      <c r="E37" s="191">
        <v>3503</v>
      </c>
      <c r="F37" s="192">
        <v>5</v>
      </c>
      <c r="G37" s="202">
        <v>18841</v>
      </c>
      <c r="H37" s="192">
        <v>4</v>
      </c>
      <c r="I37" s="202">
        <v>14812</v>
      </c>
      <c r="J37" s="211">
        <v>0</v>
      </c>
      <c r="K37" s="202">
        <v>3077</v>
      </c>
      <c r="L37" s="211">
        <v>4</v>
      </c>
      <c r="M37" s="213">
        <v>11735</v>
      </c>
      <c r="N37" s="214" t="s">
        <v>181</v>
      </c>
    </row>
    <row r="38" spans="1:14" ht="15" customHeight="1">
      <c r="A38" s="189" t="s">
        <v>150</v>
      </c>
      <c r="B38" s="190">
        <v>37</v>
      </c>
      <c r="C38" s="191">
        <v>177189</v>
      </c>
      <c r="D38" s="192">
        <v>5</v>
      </c>
      <c r="E38" s="191">
        <v>27170</v>
      </c>
      <c r="F38" s="192">
        <v>32</v>
      </c>
      <c r="G38" s="202">
        <v>150020</v>
      </c>
      <c r="H38" s="192">
        <v>27</v>
      </c>
      <c r="I38" s="202">
        <v>120479</v>
      </c>
      <c r="J38" s="211">
        <v>5</v>
      </c>
      <c r="K38" s="202">
        <v>23934</v>
      </c>
      <c r="L38" s="211">
        <v>23</v>
      </c>
      <c r="M38" s="213">
        <v>96544</v>
      </c>
      <c r="N38" s="214" t="s">
        <v>182</v>
      </c>
    </row>
    <row r="39" spans="1:14" ht="15" customHeight="1">
      <c r="A39" s="189" t="s">
        <v>151</v>
      </c>
      <c r="B39" s="190">
        <v>30</v>
      </c>
      <c r="C39" s="191">
        <v>631232</v>
      </c>
      <c r="D39" s="192">
        <v>5</v>
      </c>
      <c r="E39" s="191">
        <v>26017</v>
      </c>
      <c r="F39" s="192">
        <v>25</v>
      </c>
      <c r="G39" s="202">
        <v>605215</v>
      </c>
      <c r="H39" s="192">
        <v>21</v>
      </c>
      <c r="I39" s="202">
        <v>262474</v>
      </c>
      <c r="J39" s="211">
        <v>4</v>
      </c>
      <c r="K39" s="202">
        <v>21836</v>
      </c>
      <c r="L39" s="211">
        <v>18</v>
      </c>
      <c r="M39" s="213">
        <v>240637</v>
      </c>
      <c r="N39" s="214" t="s">
        <v>183</v>
      </c>
    </row>
    <row r="40" spans="1:14" ht="15" customHeight="1">
      <c r="A40" s="189" t="s">
        <v>152</v>
      </c>
      <c r="B40" s="190">
        <v>24</v>
      </c>
      <c r="C40" s="191">
        <v>127427</v>
      </c>
      <c r="D40" s="192">
        <v>3</v>
      </c>
      <c r="E40" s="191">
        <v>16229</v>
      </c>
      <c r="F40" s="192">
        <v>21</v>
      </c>
      <c r="G40" s="202">
        <v>111198</v>
      </c>
      <c r="H40" s="192">
        <v>17</v>
      </c>
      <c r="I40" s="202">
        <v>85230</v>
      </c>
      <c r="J40" s="211">
        <v>2</v>
      </c>
      <c r="K40" s="202">
        <v>13750</v>
      </c>
      <c r="L40" s="211">
        <v>15</v>
      </c>
      <c r="M40" s="213">
        <v>71481</v>
      </c>
      <c r="N40" s="214" t="s">
        <v>184</v>
      </c>
    </row>
    <row r="41" spans="1:14" ht="15" customHeight="1">
      <c r="A41" s="189" t="s">
        <v>153</v>
      </c>
      <c r="B41" s="190">
        <v>6</v>
      </c>
      <c r="C41" s="191">
        <v>38657</v>
      </c>
      <c r="D41" s="192">
        <v>1</v>
      </c>
      <c r="E41" s="191">
        <v>9480</v>
      </c>
      <c r="F41" s="192">
        <v>4</v>
      </c>
      <c r="G41" s="202">
        <v>29177</v>
      </c>
      <c r="H41" s="192">
        <v>4</v>
      </c>
      <c r="I41" s="202">
        <v>29884</v>
      </c>
      <c r="J41" s="211">
        <v>1</v>
      </c>
      <c r="K41" s="202">
        <v>8017</v>
      </c>
      <c r="L41" s="211">
        <v>3</v>
      </c>
      <c r="M41" s="213">
        <v>21867</v>
      </c>
      <c r="N41" s="214" t="s">
        <v>185</v>
      </c>
    </row>
    <row r="42" spans="1:14" ht="15" customHeight="1">
      <c r="A42" s="189" t="s">
        <v>154</v>
      </c>
      <c r="B42" s="190">
        <v>1</v>
      </c>
      <c r="C42" s="191">
        <v>3491</v>
      </c>
      <c r="D42" s="192">
        <v>0</v>
      </c>
      <c r="E42" s="191">
        <v>1388</v>
      </c>
      <c r="F42" s="192">
        <v>0</v>
      </c>
      <c r="G42" s="202">
        <v>2104</v>
      </c>
      <c r="H42" s="192">
        <v>1</v>
      </c>
      <c r="I42" s="202">
        <v>3491</v>
      </c>
      <c r="J42" s="211">
        <v>0</v>
      </c>
      <c r="K42" s="202">
        <v>1388</v>
      </c>
      <c r="L42" s="211">
        <v>0</v>
      </c>
      <c r="M42" s="213">
        <v>2104</v>
      </c>
      <c r="N42" s="214" t="s">
        <v>186</v>
      </c>
    </row>
    <row r="43" spans="1:14" ht="5.0999999999999996" customHeight="1" thickBot="1">
      <c r="A43" s="11"/>
      <c r="B43" s="10"/>
      <c r="C43" s="14"/>
      <c r="D43" s="14"/>
      <c r="E43" s="14"/>
      <c r="F43" s="14"/>
      <c r="G43" s="16"/>
      <c r="H43" s="14"/>
      <c r="I43" s="7"/>
      <c r="J43" s="7"/>
      <c r="K43" s="7"/>
      <c r="L43" s="7"/>
      <c r="M43" s="53"/>
      <c r="N43" s="29"/>
    </row>
    <row r="44" spans="1:14" s="2" customFormat="1" ht="26.1" customHeight="1">
      <c r="A44" s="163" t="str">
        <f>SUBSTITUTE(A46&amp;B46,CHAR(10),CHAR(10)&amp;"　　　　　")</f>
        <v>說　　明：本表自100年起，配合縣市改制直轄市(請參閱編製說明第五點)修正。</v>
      </c>
      <c r="B44" s="163"/>
      <c r="C44" s="163"/>
      <c r="D44" s="163"/>
      <c r="E44" s="163"/>
      <c r="F44" s="163"/>
      <c r="G44" s="163"/>
      <c r="H44" s="138" t="str">
        <f>SUBSTITUTE(H46&amp;I46,CHAR(10),CHAR(10)&amp;"  　　　　　")</f>
        <v>Explanation：Since 2011, the details of the content of this table have been revised to be in accord with the redefinition of the status of 
  　　　　　special municipalities. Please refer to the Introductory Notes for more detailed information.</v>
      </c>
      <c r="I44" s="139"/>
      <c r="J44" s="139"/>
      <c r="K44" s="139"/>
      <c r="L44" s="139"/>
      <c r="M44" s="139"/>
      <c r="N44" s="172"/>
    </row>
    <row r="45" spans="1:14" s="4" customFormat="1" ht="12.95" customHeight="1">
      <c r="A45" s="66"/>
      <c r="B45" s="66"/>
      <c r="C45" s="66"/>
      <c r="D45" s="66"/>
      <c r="E45" s="66"/>
      <c r="F45" s="66"/>
      <c r="G45" s="66"/>
      <c r="H45" s="64"/>
      <c r="I45" s="64"/>
      <c r="J45" s="64"/>
      <c r="K45" s="64"/>
      <c r="L45" s="64"/>
      <c r="M45" s="64"/>
      <c r="N45" s="67"/>
    </row>
    <row r="46" spans="1:14" ht="159" hidden="1">
      <c r="A46" s="187" t="s">
        <v>81</v>
      </c>
      <c r="B46" s="187" t="s">
        <v>125</v>
      </c>
      <c r="H46" s="199" t="s">
        <v>117</v>
      </c>
      <c r="I46" s="200" t="s">
        <v>157</v>
      </c>
    </row>
    <row r="47" spans="1:14">
      <c r="H47" s="3"/>
    </row>
    <row r="48" spans="1:14">
      <c r="H48" s="3"/>
    </row>
    <row r="49" spans="8:8">
      <c r="H49" s="3"/>
    </row>
    <row r="50" spans="8:8" ht="15" customHeight="1"/>
  </sheetData>
  <mergeCells count="28">
    <mergeCell ref="F2:G2"/>
    <mergeCell ref="B2:E2"/>
    <mergeCell ref="K2:M2"/>
    <mergeCell ref="N4:N9"/>
    <mergeCell ref="L6:M6"/>
    <mergeCell ref="H7:I7"/>
    <mergeCell ref="J7:K7"/>
    <mergeCell ref="L7:M7"/>
    <mergeCell ref="H4:M4"/>
    <mergeCell ref="H5:M5"/>
    <mergeCell ref="B5:G5"/>
    <mergeCell ref="A4:A9"/>
    <mergeCell ref="B7:C7"/>
    <mergeCell ref="D7:E7"/>
    <mergeCell ref="F7:G7"/>
    <mergeCell ref="B6:C6"/>
    <mergeCell ref="D6:E6"/>
    <mergeCell ref="F6:G6"/>
    <mergeCell ref="A45:G45"/>
    <mergeCell ref="A44:G44"/>
    <mergeCell ref="H1:N1"/>
    <mergeCell ref="H44:N44"/>
    <mergeCell ref="H45:N45"/>
    <mergeCell ref="A1:G1"/>
    <mergeCell ref="F3:G3"/>
    <mergeCell ref="B4:G4"/>
    <mergeCell ref="H6:I6"/>
    <mergeCell ref="J6:K6"/>
  </mergeCells>
  <phoneticPr fontId="3" type="noConversion"/>
  <printOptions horizontalCentered="1"/>
  <pageMargins left="0.78740157480314965" right="0.78740157480314965" top="0.59055118110236227" bottom="0.98425196850393704" header="0.39370078740157483" footer="0.7874015748031496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vt:i4>
      </vt:variant>
    </vt:vector>
  </HeadingPairs>
  <TitlesOfParts>
    <vt:vector size="2" baseType="lpstr">
      <vt:lpstr>表(1)</vt:lpstr>
      <vt:lpstr>表(2)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2018-07-02T09:31:51Z</cp:lastPrinted>
  <dcterms:created xsi:type="dcterms:W3CDTF">2001-11-06T09:07:39Z</dcterms:created>
  <dcterms:modified xsi:type="dcterms:W3CDTF">2026-04-23T02:31:51Z</dcterms:modified>
</cp:coreProperties>
</file>