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definedNames>
    <definedName name="_xlnm.Print_Area" localSheetId="0">'表(1)'!$A$1:$X$47</definedName>
    <definedName name="_xlnm.Print_Area" localSheetId="1">'表(2)'!$A$1:$X$44</definedName>
  </definedNames>
  <calcPr calcId="162913"/>
</workbook>
</file>

<file path=xl/calcChain.xml><?xml version="1.0" encoding="utf-8"?>
<calcChain xmlns="http://schemas.openxmlformats.org/spreadsheetml/2006/main">
  <c r="M44" i="2" l="1"/>
  <c r="M47" i="1"/>
  <c r="M46" i="1"/>
  <c r="X2" i="2"/>
  <c r="L2" i="2"/>
  <c r="X2" i="1"/>
  <c r="A46" i="1"/>
  <c r="A47" i="1"/>
  <c r="A48" i="1"/>
  <c r="L48" i="1"/>
  <c r="A44" i="2"/>
  <c r="L45" i="2"/>
  <c r="A46" i="2"/>
  <c r="L46" i="2"/>
</calcChain>
</file>

<file path=xl/sharedStrings.xml><?xml version="1.0" encoding="utf-8"?>
<sst xmlns="http://schemas.openxmlformats.org/spreadsheetml/2006/main" count="561" uniqueCount="161">
  <si>
    <t>－</t>
  </si>
  <si>
    <t>－※</t>
  </si>
  <si>
    <t>12※</t>
  </si>
  <si>
    <t>10※</t>
  </si>
  <si>
    <t>Cigarettes</t>
  </si>
  <si>
    <t>Matches</t>
  </si>
  <si>
    <t>Sugar</t>
  </si>
  <si>
    <t>(Brown Sugar)</t>
  </si>
  <si>
    <t>Saccharin</t>
  </si>
  <si>
    <t>Cotton Yarn</t>
  </si>
  <si>
    <t>Hemp Yarn</t>
  </si>
  <si>
    <t>Woolen and Worsted Yarn</t>
  </si>
  <si>
    <t>Synthetic Silk</t>
  </si>
  <si>
    <t>Mixed Yarn</t>
  </si>
  <si>
    <t>Soft and Hard Leather</t>
  </si>
  <si>
    <t>Plastics</t>
  </si>
  <si>
    <t>Rubber Tires</t>
  </si>
  <si>
    <t>Truck and Bus Tires</t>
  </si>
  <si>
    <t>Cement</t>
  </si>
  <si>
    <t>Fruit Juice</t>
  </si>
  <si>
    <t>Liquor Carbonated Water and 
Fruit Juice</t>
    <phoneticPr fontId="1" type="noConversion"/>
  </si>
  <si>
    <t>Diluted Fruit Juice</t>
  </si>
  <si>
    <t>Cosmetics</t>
  </si>
  <si>
    <t>Timber</t>
  </si>
  <si>
    <t>Electric Bulbs</t>
  </si>
  <si>
    <t>Paper</t>
  </si>
  <si>
    <t>Flat-glass</t>
  </si>
  <si>
    <t>Oil/Gas</t>
  </si>
  <si>
    <t>Item</t>
    <phoneticPr fontId="1" type="noConversion"/>
  </si>
  <si>
    <t>Item</t>
    <phoneticPr fontId="1" type="noConversion"/>
  </si>
  <si>
    <t xml:space="preserve">  Section 1</t>
    <phoneticPr fontId="1" type="noConversion"/>
  </si>
  <si>
    <t xml:space="preserve">  Section 2</t>
    <phoneticPr fontId="1" type="noConversion"/>
  </si>
  <si>
    <t xml:space="preserve">  Section 3</t>
    <phoneticPr fontId="1" type="noConversion"/>
  </si>
  <si>
    <t xml:space="preserve">  White or colored cement</t>
    <phoneticPr fontId="1" type="noConversion"/>
  </si>
  <si>
    <t xml:space="preserve">  Portland 1 cement</t>
    <phoneticPr fontId="1" type="noConversion"/>
  </si>
  <si>
    <t xml:space="preserve">  Portland blast-furnace slag cement</t>
    <phoneticPr fontId="1" type="noConversion"/>
  </si>
  <si>
    <t xml:space="preserve">  Others</t>
    <phoneticPr fontId="1" type="noConversion"/>
  </si>
  <si>
    <t xml:space="preserve">  Gasoline</t>
    <phoneticPr fontId="1" type="noConversion"/>
  </si>
  <si>
    <t xml:space="preserve">  Kerosene</t>
    <phoneticPr fontId="1" type="noConversion"/>
  </si>
  <si>
    <t xml:space="preserve">  Aviation Oil</t>
    <phoneticPr fontId="1" type="noConversion"/>
  </si>
  <si>
    <t xml:space="preserve">  Fuel Oil</t>
    <phoneticPr fontId="1" type="noConversion"/>
  </si>
  <si>
    <t xml:space="preserve">  Diesel Oil</t>
    <phoneticPr fontId="1" type="noConversion"/>
  </si>
  <si>
    <t xml:space="preserve">  Natural Gas</t>
  </si>
  <si>
    <t xml:space="preserve">  Solvent Oil</t>
  </si>
  <si>
    <t>Electric Appliances</t>
  </si>
  <si>
    <t xml:space="preserve">  Refrigerators</t>
  </si>
  <si>
    <t xml:space="preserve">    below 250 l.</t>
  </si>
  <si>
    <t xml:space="preserve">    over 251 l.</t>
  </si>
  <si>
    <t xml:space="preserve">  Television Sets</t>
  </si>
  <si>
    <t xml:space="preserve">    Black and White</t>
  </si>
  <si>
    <t xml:space="preserve">    Color</t>
  </si>
  <si>
    <t xml:space="preserve">  Airconditioners</t>
  </si>
  <si>
    <t xml:space="preserve">    For Industry Use Central System</t>
  </si>
  <si>
    <t xml:space="preserve">  Radios</t>
  </si>
  <si>
    <t xml:space="preserve">  Electric Fans</t>
  </si>
  <si>
    <t xml:space="preserve">  Electric Meters</t>
  </si>
  <si>
    <t xml:space="preserve">  Dehumidifiers</t>
  </si>
  <si>
    <t xml:space="preserve">  Video Recorders</t>
  </si>
  <si>
    <t xml:space="preserve">  Record-Players</t>
  </si>
  <si>
    <t xml:space="preserve">  Audio Recorders</t>
  </si>
  <si>
    <t xml:space="preserve">  Sterephonic Systems</t>
  </si>
  <si>
    <t xml:space="preserve">  Electric Ovens</t>
  </si>
  <si>
    <t xml:space="preserve">  Vacuum Cleaners</t>
  </si>
  <si>
    <t>Piano and Electric Organs</t>
  </si>
  <si>
    <t>Sewing Machines</t>
  </si>
  <si>
    <t>Structural Steel</t>
  </si>
  <si>
    <t>Vehicles</t>
  </si>
  <si>
    <t xml:space="preserve">  Automobiles</t>
  </si>
  <si>
    <t xml:space="preserve">    Passsenger Car</t>
  </si>
  <si>
    <t xml:space="preserve">    Truck,Bus and Others</t>
  </si>
  <si>
    <t xml:space="preserve">  Motorcycles</t>
  </si>
  <si>
    <r>
      <t xml:space="preserve">    Displacement Below 
    2,000 cm</t>
    </r>
    <r>
      <rPr>
        <vertAlign val="superscript"/>
        <sz val="7.5"/>
        <rFont val="新細明體"/>
        <family val="1"/>
        <charset val="136"/>
      </rPr>
      <t>3</t>
    </r>
    <phoneticPr fontId="1" type="noConversion"/>
  </si>
  <si>
    <r>
      <t xml:space="preserve">    Displacement Below 
    2,001 - 3,600 cm</t>
    </r>
    <r>
      <rPr>
        <vertAlign val="superscript"/>
        <sz val="7.5"/>
        <rFont val="新細明體"/>
        <family val="1"/>
        <charset val="136"/>
      </rPr>
      <t>3</t>
    </r>
    <phoneticPr fontId="1" type="noConversion"/>
  </si>
  <si>
    <r>
      <t xml:space="preserve">    Displacement Below 
    3,601 cm</t>
    </r>
    <r>
      <rPr>
        <vertAlign val="superscript"/>
        <sz val="7.5"/>
        <rFont val="新細明體"/>
        <family val="1"/>
        <charset val="136"/>
      </rPr>
      <t>3</t>
    </r>
    <phoneticPr fontId="1" type="noConversion"/>
  </si>
  <si>
    <t>Mar. 20,
1947</t>
    <phoneticPr fontId="1" type="noConversion"/>
  </si>
  <si>
    <t>Apr. 2,
1948</t>
    <phoneticPr fontId="1" type="noConversion"/>
  </si>
  <si>
    <t>Aug. 1,
1949</t>
    <phoneticPr fontId="1" type="noConversion"/>
  </si>
  <si>
    <t>June 16,
1950</t>
    <phoneticPr fontId="1" type="noConversion"/>
  </si>
  <si>
    <t>May 16,
1952</t>
    <phoneticPr fontId="1" type="noConversion"/>
  </si>
  <si>
    <t>July 10,
1954</t>
    <phoneticPr fontId="1" type="noConversion"/>
  </si>
  <si>
    <t>July 12,
1958</t>
    <phoneticPr fontId="1" type="noConversion"/>
  </si>
  <si>
    <t>Aug. 14,
1962</t>
    <phoneticPr fontId="1" type="noConversion"/>
  </si>
  <si>
    <t>May 21,
1965</t>
    <phoneticPr fontId="1" type="noConversion"/>
  </si>
  <si>
    <t>June 14,
1968</t>
    <phoneticPr fontId="1" type="noConversion"/>
  </si>
  <si>
    <t>Jan. 9,
1971</t>
    <phoneticPr fontId="1" type="noConversion"/>
  </si>
  <si>
    <t>July 26,
1972</t>
    <phoneticPr fontId="1" type="noConversion"/>
  </si>
  <si>
    <t>May 29,
1979</t>
    <phoneticPr fontId="1" type="noConversion"/>
  </si>
  <si>
    <t>Aug. 1,
1981</t>
    <phoneticPr fontId="1" type="noConversion"/>
  </si>
  <si>
    <t>Jan. 27,
1986</t>
    <phoneticPr fontId="1" type="noConversion"/>
  </si>
  <si>
    <t>Jan. 24,
1990</t>
    <phoneticPr fontId="1" type="noConversion"/>
  </si>
  <si>
    <t>June 29,
1995</t>
    <phoneticPr fontId="1" type="noConversion"/>
  </si>
  <si>
    <t>Oct. 11,
2001</t>
    <phoneticPr fontId="1" type="noConversion"/>
  </si>
  <si>
    <t>Oct. 31,
2001</t>
    <phoneticPr fontId="1" type="noConversion"/>
  </si>
  <si>
    <t>Jan. 1,
2007</t>
    <phoneticPr fontId="1" type="noConversion"/>
  </si>
  <si>
    <t>Per thousand cubic meter</t>
    <phoneticPr fontId="1" type="noConversion"/>
  </si>
  <si>
    <t>NT$ 720</t>
    <phoneticPr fontId="1" type="noConversion"/>
  </si>
  <si>
    <t>NT$ 660</t>
    <phoneticPr fontId="1" type="noConversion"/>
  </si>
  <si>
    <t>NT$ 690</t>
    <phoneticPr fontId="1" type="noConversion"/>
  </si>
  <si>
    <t>Per kiloliter</t>
    <phoneticPr fontId="1" type="noConversion"/>
  </si>
  <si>
    <t>Per kiloliter</t>
    <phoneticPr fontId="1" type="noConversion"/>
  </si>
  <si>
    <t>NT$ 6,500</t>
    <phoneticPr fontId="1" type="noConversion"/>
  </si>
  <si>
    <t>NT$ 6,830</t>
    <phoneticPr fontId="1" type="noConversion"/>
  </si>
  <si>
    <t>NT$ 3,800</t>
    <phoneticPr fontId="1" type="noConversion"/>
  </si>
  <si>
    <t>NT$ 3,990</t>
    <phoneticPr fontId="1" type="noConversion"/>
  </si>
  <si>
    <t>NT$ 4,050</t>
    <phoneticPr fontId="1" type="noConversion"/>
  </si>
  <si>
    <t>NT$ 4,250</t>
    <phoneticPr fontId="1" type="noConversion"/>
  </si>
  <si>
    <t>NT$ 580</t>
    <phoneticPr fontId="1" type="noConversion"/>
  </si>
  <si>
    <t>NT$ 610</t>
    <phoneticPr fontId="1" type="noConversion"/>
  </si>
  <si>
    <t>NT$ 100</t>
    <phoneticPr fontId="1" type="noConversion"/>
  </si>
  <si>
    <t>NT$ 110</t>
    <phoneticPr fontId="1" type="noConversion"/>
  </si>
  <si>
    <t>NT$ 600</t>
    <phoneticPr fontId="1" type="noConversion"/>
  </si>
  <si>
    <t>NT$ 320</t>
    <phoneticPr fontId="1" type="noConversion"/>
  </si>
  <si>
    <t>NT$ 280</t>
    <phoneticPr fontId="1" type="noConversion"/>
  </si>
  <si>
    <t>NT$ 440</t>
    <phoneticPr fontId="1" type="noConversion"/>
  </si>
  <si>
    <t xml:space="preserve">    For Industry Use Central 
    System</t>
    <phoneticPr fontId="1" type="noConversion"/>
  </si>
  <si>
    <t>Per　　
metric ton</t>
    <phoneticPr fontId="1" type="noConversion"/>
  </si>
  <si>
    <t xml:space="preserve">  Portland blast-furnace slag 
  cement</t>
    <phoneticPr fontId="1" type="noConversion"/>
  </si>
  <si>
    <t>Half of the 
rate for vehicle 
based on 
classification</t>
    <phoneticPr fontId="1" type="noConversion"/>
  </si>
  <si>
    <t>NT$ 110</t>
    <phoneticPr fontId="1" type="noConversion"/>
  </si>
  <si>
    <t xml:space="preserve">  Liquid Petroleum Gas</t>
    <phoneticPr fontId="1" type="noConversion"/>
  </si>
  <si>
    <t xml:space="preserve">  Record Players</t>
  </si>
  <si>
    <t xml:space="preserve">  Stereophonic Systems</t>
  </si>
  <si>
    <r>
      <t xml:space="preserve">    Displacement Between
    2,001 - 3,600 cm</t>
    </r>
    <r>
      <rPr>
        <vertAlign val="superscript"/>
        <sz val="7.5"/>
        <rFont val="新細明體"/>
        <family val="1"/>
        <charset val="136"/>
      </rPr>
      <t>3</t>
    </r>
    <phoneticPr fontId="1" type="noConversion"/>
  </si>
  <si>
    <r>
      <t xml:space="preserve">    Displacement Over
    3,601 cm</t>
    </r>
    <r>
      <rPr>
        <vertAlign val="superscript"/>
        <sz val="7.5"/>
        <rFont val="新細明體"/>
        <family val="1"/>
        <charset val="136"/>
      </rPr>
      <t>3</t>
    </r>
    <phoneticPr fontId="1" type="noConversion"/>
  </si>
  <si>
    <t>Jan. 28,
2011</t>
  </si>
  <si>
    <t>Jan. 18,
2017</t>
  </si>
  <si>
    <t>Per　　
metric ton</t>
  </si>
  <si>
    <t>NT$ 600</t>
  </si>
  <si>
    <t>NT$ 320</t>
  </si>
  <si>
    <t>NT$ 280</t>
  </si>
  <si>
    <t>NT$ 440</t>
  </si>
  <si>
    <t>Per kiloliter</t>
  </si>
  <si>
    <t>NT$ 6,830</t>
  </si>
  <si>
    <t>NT$ 3,990</t>
  </si>
  <si>
    <t>NT$ 4,250</t>
  </si>
  <si>
    <t>NT$ 610</t>
  </si>
  <si>
    <t>NT$ 110</t>
  </si>
  <si>
    <t>NT$ 720</t>
  </si>
  <si>
    <t>NT$ 690</t>
  </si>
  <si>
    <t>Exempted from Tax</t>
  </si>
  <si>
    <t>Exempted from Tax ( Limited to NT$ 1.4 million for Automobiles)</t>
  </si>
  <si>
    <t>Foreign Wine, Beer</t>
    <phoneticPr fontId="1" type="noConversion"/>
  </si>
  <si>
    <t>Tobacco, Smoked</t>
    <phoneticPr fontId="1" type="noConversion"/>
  </si>
  <si>
    <t>Rayon &amp; Synthetic Fiber Yarn</t>
    <phoneticPr fontId="1" type="noConversion"/>
  </si>
  <si>
    <t>Flavoring Essence</t>
  </si>
  <si>
    <t xml:space="preserve">  Electric-powered automobiles
  and motorcycles</t>
    <phoneticPr fontId="1" type="noConversion"/>
  </si>
  <si>
    <t xml:space="preserve">  Electric-powered automobiles
  and motorcycles</t>
    <phoneticPr fontId="1" type="noConversion"/>
  </si>
  <si>
    <t xml:space="preserve">  Natural Gas, Pressed</t>
    <phoneticPr fontId="1" type="noConversion"/>
  </si>
  <si>
    <t xml:space="preserve">  Petroleum Gas, Liquid</t>
    <phoneticPr fontId="1" type="noConversion"/>
  </si>
  <si>
    <t xml:space="preserve">  Natural Gas, Pressed</t>
    <phoneticPr fontId="1" type="noConversion"/>
  </si>
  <si>
    <t>Flavoring Essence</t>
    <phoneticPr fontId="1" type="noConversion"/>
  </si>
  <si>
    <t>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t>
  </si>
  <si>
    <t>Taxation Administration, Ministry of Finance.</t>
  </si>
  <si>
    <t>Explanation：</t>
  </si>
  <si>
    <t>Source：</t>
  </si>
  <si>
    <t>Unit :％</t>
  </si>
  <si>
    <t>Table 6.  Commodity Tax Rates (1/2)</t>
  </si>
  <si>
    <t>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t>
  </si>
  <si>
    <t>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2024 shall be exempted from the Commodity Tax.
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t>
  </si>
  <si>
    <t>Table 6.  Commodity Tax Rates (2/2)</t>
  </si>
  <si>
    <t>20.From November 24, 2017 to November 23, 2027, the glass used exclusively for photovoltaic modules shall be exempted from the Commodity
    Tax.
21.From December 1, 2021 to June 30, 2024, there was a reduction in the amount of the commodity tax of the  Portland 1 cement from
    NT$320 to NT$160 per MT.
22.From December 1, 2021 to February 6, 2022, there was a reduction in the amount of the commodity tax of the Gasoline and Diesel oil
    from NT$6,830 &amp; NT$3,990 to NT$5,830 &amp; NT$2,990 per kiloliter.
23.From February 7, 2022 to June 30, 2024, there was a reduction in the amount of the commodity tax of the Gasoline and Diesel oil
    from NT$6,830 &amp; NT$3,990 to NT$4,830 &amp; NT$2,490 per kiloliter.
24.From January 1, 2024, depending on the proportions of additives, the commodity tax amount of Blended Hydraulic Cements and
    Masonry Cements which are in compliance with the Carbon Reduction Determination Criteria, was reduced from NT$400 to
    NT$260 or NT$220 per metric ton.
25.The data in this table is current as of May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</si>
</sst>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4" formatCode="##,##0\ ;\ \-##,##0\ ;&quot;－&quot;"/>
    <numFmt numFmtId="195" formatCode="##,##0.0\ ;\ \-##,##0.0\ ;&quot;－&quot;"/>
  </numFmts>
  <fonts count="22">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標楷體"/>
      <family val="4"/>
      <charset val="136"/>
    </font>
    <font>
      <sz val="8.25"/>
      <name val="新細明體"/>
      <family val="1"/>
      <charset val="136"/>
    </font>
    <font>
      <sz val="8.5"/>
      <name val="新細明體"/>
      <family val="1"/>
      <charset val="136"/>
    </font>
    <font>
      <sz val="8.5"/>
      <name val="標楷體"/>
      <family val="4"/>
      <charset val="136"/>
    </font>
    <font>
      <sz val="7.5"/>
      <name val="新細明體"/>
      <family val="1"/>
      <charset val="136"/>
    </font>
    <font>
      <vertAlign val="superscript"/>
      <sz val="7.5"/>
      <name val="新細明體"/>
      <family val="1"/>
      <charset val="136"/>
    </font>
    <font>
      <sz val="8"/>
      <name val="新細明體"/>
      <family val="1"/>
      <charset val="136"/>
    </font>
    <font>
      <sz val="12"/>
      <name val="新細明體"/>
      <family val="1"/>
      <charset val="136"/>
    </font>
    <font>
      <sz val="7"/>
      <name val="新細明體"/>
      <family val="1"/>
      <charset val="136"/>
    </font>
    <font>
      <sz val="12"/>
      <name val="微軟正黑體"/>
      <family val="2"/>
      <charset val="136"/>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1" fillId="0" borderId="0" xfId="0" applyFont="1" applyAlignment="1"/>
    <xf numFmtId="0" fontId="9" fillId="0" borderId="1" xfId="0" applyFont="1" applyBorder="1" applyAlignment="1">
      <alignment horizontal="center" wrapText="1"/>
    </xf>
    <xf numFmtId="0" fontId="4" fillId="0" borderId="2" xfId="0" applyFont="1" applyBorder="1" applyAlignment="1">
      <alignment horizontal="right" wrapText="1"/>
    </xf>
    <xf numFmtId="0" fontId="7" fillId="0" borderId="3" xfId="0" applyFont="1" applyBorder="1" applyAlignment="1">
      <alignment horizontal="right"/>
    </xf>
    <xf numFmtId="0" fontId="5" fillId="0" borderId="3" xfId="0" applyFont="1" applyBorder="1" applyAlignment="1">
      <alignment horizontal="center"/>
    </xf>
    <xf numFmtId="0" fontId="6" fillId="0" borderId="0" xfId="0" applyFont="1" applyBorder="1"/>
    <xf numFmtId="0" fontId="0" fillId="0" borderId="4" xfId="0" applyBorder="1" applyAlignment="1">
      <alignment horizontal="left" vertical="center"/>
    </xf>
    <xf numFmtId="0" fontId="7" fillId="0" borderId="2" xfId="0" applyFont="1" applyBorder="1" applyAlignment="1">
      <alignment horizontal="right"/>
    </xf>
    <xf numFmtId="0" fontId="10" fillId="0" borderId="4" xfId="0" applyFont="1" applyBorder="1" applyAlignment="1">
      <alignment horizontal="right"/>
    </xf>
    <xf numFmtId="0" fontId="5" fillId="0" borderId="0" xfId="0" applyFont="1"/>
    <xf numFmtId="0" fontId="10" fillId="0" borderId="5" xfId="0" applyFont="1" applyBorder="1" applyAlignment="1">
      <alignment horizontal="center" wrapText="1"/>
    </xf>
    <xf numFmtId="0" fontId="9" fillId="0" borderId="5" xfId="0" applyFont="1" applyBorder="1" applyAlignment="1">
      <alignment horizontal="center" wrapText="1"/>
    </xf>
    <xf numFmtId="0" fontId="0" fillId="0" borderId="0" xfId="0" applyBorder="1"/>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7" xfId="0" applyFont="1"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94" fontId="14" fillId="0" borderId="5" xfId="0" applyNumberFormat="1" applyFont="1" applyBorder="1" applyAlignment="1">
      <alignment horizontal="right" vertical="center"/>
    </xf>
    <xf numFmtId="195" fontId="14" fillId="0" borderId="5" xfId="0" applyNumberFormat="1" applyFont="1" applyBorder="1" applyAlignment="1">
      <alignment horizontal="right" vertical="center"/>
    </xf>
    <xf numFmtId="0" fontId="15" fillId="0" borderId="10" xfId="0" applyFont="1" applyBorder="1" applyAlignment="1">
      <alignment horizontal="left" vertical="center" wrapText="1"/>
    </xf>
    <xf numFmtId="0" fontId="9" fillId="0" borderId="11" xfId="0" applyFont="1" applyBorder="1" applyAlignment="1">
      <alignment horizontal="center" wrapText="1"/>
    </xf>
    <xf numFmtId="9" fontId="16" fillId="0" borderId="11" xfId="0" applyNumberFormat="1" applyFont="1" applyBorder="1" applyAlignment="1">
      <alignment horizontal="left" vertical="center" wrapText="1"/>
    </xf>
    <xf numFmtId="9" fontId="16" fillId="0" borderId="11" xfId="0" applyNumberFormat="1" applyFont="1" applyBorder="1" applyAlignment="1">
      <alignment vertical="center" wrapText="1"/>
    </xf>
    <xf numFmtId="0" fontId="4" fillId="0" borderId="12" xfId="0" applyFont="1" applyBorder="1" applyAlignment="1">
      <alignment horizontal="right" wrapText="1"/>
    </xf>
    <xf numFmtId="0" fontId="1" fillId="0" borderId="13" xfId="0" applyFont="1" applyBorder="1" applyAlignment="1">
      <alignment horizontal="center" vertical="center" wrapText="1"/>
    </xf>
    <xf numFmtId="194" fontId="14" fillId="0" borderId="14" xfId="0" applyNumberFormat="1" applyFont="1" applyBorder="1" applyAlignment="1">
      <alignment horizontal="right" vertical="center"/>
    </xf>
    <xf numFmtId="194" fontId="14" fillId="0" borderId="0" xfId="0" applyNumberFormat="1" applyFont="1" applyBorder="1" applyAlignment="1">
      <alignment horizontal="right" vertical="center"/>
    </xf>
    <xf numFmtId="0" fontId="16" fillId="0" borderId="11" xfId="0" applyFont="1" applyBorder="1" applyAlignment="1">
      <alignment wrapText="1"/>
    </xf>
    <xf numFmtId="0" fontId="19" fillId="0" borderId="0" xfId="0" applyFont="1"/>
    <xf numFmtId="0" fontId="1" fillId="0" borderId="15" xfId="0" applyFont="1" applyBorder="1" applyAlignment="1">
      <alignment horizontal="center" vertical="center" wrapText="1"/>
    </xf>
    <xf numFmtId="9" fontId="16" fillId="0" borderId="10" xfId="0" applyNumberFormat="1" applyFont="1" applyBorder="1" applyAlignment="1">
      <alignment horizontal="left" vertical="center" wrapText="1"/>
    </xf>
    <xf numFmtId="9" fontId="16" fillId="0" borderId="10" xfId="0" applyNumberFormat="1" applyFont="1" applyBorder="1" applyAlignment="1">
      <alignment vertical="center" wrapText="1"/>
    </xf>
    <xf numFmtId="0" fontId="16" fillId="0" borderId="10" xfId="0" applyFont="1" applyBorder="1" applyAlignment="1">
      <alignment wrapText="1"/>
    </xf>
    <xf numFmtId="194" fontId="20" fillId="0" borderId="5"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49" fontId="14" fillId="0" borderId="5" xfId="0" applyNumberFormat="1" applyFont="1" applyBorder="1" applyAlignment="1">
      <alignment horizontal="right" vertical="center"/>
    </xf>
    <xf numFmtId="0" fontId="9" fillId="0" borderId="4" xfId="0" applyFont="1" applyBorder="1" applyAlignment="1">
      <alignment horizontal="right"/>
    </xf>
    <xf numFmtId="0" fontId="1" fillId="0" borderId="4" xfId="0" applyFont="1" applyBorder="1" applyAlignment="1">
      <alignment horizontal="right"/>
    </xf>
    <xf numFmtId="0" fontId="1" fillId="0" borderId="16" xfId="0" applyFont="1" applyBorder="1" applyAlignment="1">
      <alignment horizontal="center" vertical="center" wrapText="1"/>
    </xf>
    <xf numFmtId="0" fontId="9" fillId="0" borderId="14" xfId="0" applyFont="1" applyBorder="1" applyAlignment="1">
      <alignment horizontal="center" wrapText="1"/>
    </xf>
    <xf numFmtId="49" fontId="16" fillId="0" borderId="0" xfId="0" applyNumberFormat="1" applyFont="1" applyBorder="1" applyAlignment="1">
      <alignment horizontal="center" vertical="center" wrapText="1"/>
    </xf>
    <xf numFmtId="49" fontId="14" fillId="0" borderId="0" xfId="0" applyNumberFormat="1" applyFont="1" applyBorder="1" applyAlignment="1">
      <alignment horizontal="right" vertical="center"/>
    </xf>
    <xf numFmtId="0" fontId="4" fillId="0" borderId="17" xfId="0" applyFont="1" applyBorder="1" applyAlignment="1">
      <alignment horizontal="right" wrapText="1"/>
    </xf>
    <xf numFmtId="49" fontId="16" fillId="0" borderId="18" xfId="0" applyNumberFormat="1" applyFont="1" applyBorder="1" applyAlignment="1">
      <alignment horizontal="center" vertical="center" wrapText="1"/>
    </xf>
    <xf numFmtId="49" fontId="14" fillId="0" borderId="18" xfId="0" applyNumberFormat="1" applyFont="1" applyBorder="1" applyAlignment="1">
      <alignment horizontal="right" vertical="center"/>
    </xf>
    <xf numFmtId="194" fontId="20" fillId="0" borderId="0"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9" fillId="0" borderId="18" xfId="0" applyFont="1" applyBorder="1" applyAlignment="1">
      <alignment horizontal="center" wrapText="1"/>
    </xf>
    <xf numFmtId="0" fontId="4" fillId="0" borderId="20" xfId="0" applyFont="1" applyBorder="1" applyAlignment="1">
      <alignment horizontal="right" wrapText="1"/>
    </xf>
    <xf numFmtId="194" fontId="14" fillId="0" borderId="18" xfId="0" applyNumberFormat="1" applyFont="1" applyBorder="1" applyAlignment="1">
      <alignment horizontal="right" vertical="center"/>
    </xf>
    <xf numFmtId="194" fontId="14"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4" fillId="0" borderId="1" xfId="0" applyNumberFormat="1" applyFont="1" applyBorder="1" applyAlignment="1">
      <alignment horizontal="right" vertical="center"/>
    </xf>
    <xf numFmtId="194" fontId="20" fillId="0" borderId="1" xfId="0" applyNumberFormat="1" applyFont="1" applyBorder="1" applyAlignment="1">
      <alignment horizontal="center" vertical="center" wrapText="1"/>
    </xf>
    <xf numFmtId="0" fontId="11" fillId="0" borderId="0" xfId="0" applyFont="1" applyAlignment="1">
      <alignment horizontal="center" vertical="center"/>
    </xf>
    <xf numFmtId="0" fontId="0" fillId="0" borderId="0" xfId="0" applyAlignment="1"/>
    <xf numFmtId="0" fontId="0" fillId="0" borderId="0" xfId="0" applyAlignment="1">
      <alignment horizontal="center" vertical="center"/>
    </xf>
    <xf numFmtId="0" fontId="18" fillId="0" borderId="21" xfId="0" applyFont="1" applyBorder="1" applyAlignment="1">
      <alignment vertical="top" wrapText="1"/>
    </xf>
    <xf numFmtId="0" fontId="0" fillId="0" borderId="21" xfId="0" applyBorder="1" applyAlignment="1">
      <alignment vertical="top" wrapText="1"/>
    </xf>
    <xf numFmtId="0" fontId="18" fillId="0" borderId="0" xfId="0" applyFont="1" applyBorder="1" applyAlignment="1">
      <alignment vertical="top" wrapText="1"/>
    </xf>
    <xf numFmtId="0" fontId="0" fillId="0" borderId="0" xfId="0" applyAlignment="1">
      <alignment vertical="top" wrapText="1"/>
    </xf>
    <xf numFmtId="0" fontId="3" fillId="0" borderId="0" xfId="0" applyFont="1" applyAlignment="1">
      <alignment vertical="top"/>
    </xf>
    <xf numFmtId="0" fontId="18" fillId="0" borderId="21"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13" fillId="0" borderId="0" xfId="0" applyFont="1"/>
    <xf numFmtId="0" fontId="18" fillId="0" borderId="0" xfId="0" applyFont="1" applyAlignment="1">
      <alignment wrapText="1"/>
    </xf>
    <xf numFmtId="0" fontId="18" fillId="0" borderId="0" xfId="0" applyFont="1"/>
    <xf numFmtId="0" fontId="21" fillId="0" borderId="0" xfId="0" applyFont="1" applyAlignment="1">
      <alignment horizontal="center" vertical="center"/>
    </xf>
    <xf numFmtId="0" fontId="13" fillId="0" borderId="0" xfId="0" applyFont="1" applyAlignment="1">
      <alignmen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abSelected="1" zoomScaleNormal="100" workbookViewId="0">
      <selection sqref="A1:L1"/>
    </sheetView>
  </sheetViews>
  <sheetFormatPr defaultRowHeight="16.5"/>
  <cols>
    <col min="1" max="1" width="18.625" style="3" customWidth="1"/>
    <col min="2" max="2" width="6.625" style="3" customWidth="1"/>
    <col min="3" max="11" width="6.625" customWidth="1"/>
    <col min="12" max="12" width="6.625" style="3" customWidth="1"/>
    <col min="13" max="17" width="6.125" customWidth="1"/>
    <col min="18" max="23" width="7.125" customWidth="1"/>
    <col min="24" max="24" width="18.625" customWidth="1"/>
  </cols>
  <sheetData>
    <row r="1" spans="1:24" s="33" customFormat="1" ht="39.950000000000003" customHeight="1">
      <c r="A1" s="76" t="s">
        <v>156</v>
      </c>
      <c r="B1" s="59"/>
      <c r="C1" s="59"/>
      <c r="D1" s="59"/>
      <c r="E1" s="59"/>
      <c r="F1" s="59"/>
      <c r="G1" s="59"/>
      <c r="H1" s="59"/>
      <c r="I1" s="59"/>
      <c r="J1" s="59"/>
      <c r="K1" s="59"/>
      <c r="L1" s="60"/>
      <c r="M1" s="76" t="s">
        <v>156</v>
      </c>
      <c r="N1" s="61"/>
      <c r="O1" s="61"/>
      <c r="P1" s="61"/>
      <c r="Q1" s="61"/>
      <c r="R1" s="61"/>
      <c r="S1" s="61"/>
      <c r="T1" s="61"/>
      <c r="U1" s="61"/>
      <c r="V1" s="61"/>
      <c r="W1" s="61"/>
      <c r="X1" s="61"/>
    </row>
    <row r="2" spans="1:24" ht="15" customHeight="1" thickBot="1">
      <c r="A2" s="9"/>
      <c r="B2" s="9"/>
      <c r="C2" s="1"/>
      <c r="D2" s="1"/>
      <c r="E2" s="1"/>
      <c r="F2" s="1"/>
      <c r="G2" s="1"/>
      <c r="H2" s="1"/>
      <c r="I2" s="1"/>
      <c r="J2" s="12"/>
      <c r="L2" s="41" t="s">
        <v>155</v>
      </c>
      <c r="M2" s="1"/>
      <c r="N2" s="1"/>
      <c r="O2" s="1"/>
      <c r="P2" s="1"/>
      <c r="Q2" s="1"/>
      <c r="R2" s="1"/>
      <c r="S2" s="1"/>
      <c r="T2" s="1"/>
      <c r="U2" s="10"/>
      <c r="V2" s="10"/>
      <c r="W2" s="10"/>
      <c r="X2" s="41" t="str">
        <f>L2</f>
        <v>Unit :％</v>
      </c>
    </row>
    <row r="3" spans="1:24" ht="30" customHeight="1" thickBot="1">
      <c r="A3" s="34" t="s">
        <v>28</v>
      </c>
      <c r="B3" s="20" t="s">
        <v>74</v>
      </c>
      <c r="C3" s="21" t="s">
        <v>75</v>
      </c>
      <c r="D3" s="21" t="s">
        <v>76</v>
      </c>
      <c r="E3" s="21" t="s">
        <v>77</v>
      </c>
      <c r="F3" s="21" t="s">
        <v>78</v>
      </c>
      <c r="G3" s="21" t="s">
        <v>79</v>
      </c>
      <c r="H3" s="21" t="s">
        <v>80</v>
      </c>
      <c r="I3" s="21" t="s">
        <v>81</v>
      </c>
      <c r="J3" s="21" t="s">
        <v>82</v>
      </c>
      <c r="K3" s="21" t="s">
        <v>83</v>
      </c>
      <c r="L3" s="21" t="s">
        <v>84</v>
      </c>
      <c r="M3" s="20" t="s">
        <v>85</v>
      </c>
      <c r="N3" s="21" t="s">
        <v>86</v>
      </c>
      <c r="O3" s="21" t="s">
        <v>87</v>
      </c>
      <c r="P3" s="21" t="s">
        <v>88</v>
      </c>
      <c r="Q3" s="21" t="s">
        <v>89</v>
      </c>
      <c r="R3" s="21" t="s">
        <v>90</v>
      </c>
      <c r="S3" s="21" t="s">
        <v>91</v>
      </c>
      <c r="T3" s="21" t="s">
        <v>92</v>
      </c>
      <c r="U3" s="43" t="s">
        <v>93</v>
      </c>
      <c r="V3" s="21" t="s">
        <v>124</v>
      </c>
      <c r="W3" s="51" t="s">
        <v>125</v>
      </c>
      <c r="X3" s="29" t="s">
        <v>28</v>
      </c>
    </row>
    <row r="4" spans="1:24" ht="3" customHeight="1">
      <c r="A4" s="18"/>
      <c r="B4" s="17"/>
      <c r="C4" s="14"/>
      <c r="D4" s="14"/>
      <c r="E4" s="14"/>
      <c r="F4" s="14"/>
      <c r="G4" s="14"/>
      <c r="H4" s="14"/>
      <c r="I4" s="14"/>
      <c r="J4" s="5"/>
      <c r="K4" s="5"/>
      <c r="L4" s="15"/>
      <c r="M4" s="5"/>
      <c r="N4" s="15"/>
      <c r="O4" s="5"/>
      <c r="P4" s="5"/>
      <c r="Q4" s="5"/>
      <c r="R4" s="5"/>
      <c r="S4" s="5"/>
      <c r="T4" s="5"/>
      <c r="U4" s="44"/>
      <c r="V4" s="5"/>
      <c r="W4" s="52"/>
      <c r="X4" s="25"/>
    </row>
    <row r="5" spans="1:24" s="16" customFormat="1" ht="11.45" customHeight="1">
      <c r="A5" s="35" t="s">
        <v>4</v>
      </c>
      <c r="B5" s="22">
        <v>100</v>
      </c>
      <c r="C5" s="22">
        <v>120</v>
      </c>
      <c r="D5" s="22">
        <v>120</v>
      </c>
      <c r="E5" s="22">
        <v>120</v>
      </c>
      <c r="F5" s="22">
        <v>120</v>
      </c>
      <c r="G5" s="22">
        <v>120</v>
      </c>
      <c r="H5" s="22">
        <v>120</v>
      </c>
      <c r="I5" s="22">
        <v>120</v>
      </c>
      <c r="J5" s="22">
        <v>120</v>
      </c>
      <c r="K5" s="22">
        <v>120</v>
      </c>
      <c r="L5" s="22">
        <v>120</v>
      </c>
      <c r="M5" s="22">
        <v>120</v>
      </c>
      <c r="N5" s="22">
        <v>120</v>
      </c>
      <c r="O5" s="22">
        <v>120</v>
      </c>
      <c r="P5" s="22">
        <v>120</v>
      </c>
      <c r="Q5" s="22" t="s">
        <v>0</v>
      </c>
      <c r="R5" s="22" t="s">
        <v>0</v>
      </c>
      <c r="S5" s="22" t="s">
        <v>0</v>
      </c>
      <c r="T5" s="22" t="s">
        <v>0</v>
      </c>
      <c r="U5" s="30" t="s">
        <v>0</v>
      </c>
      <c r="V5" s="55" t="s">
        <v>0</v>
      </c>
      <c r="W5" s="54" t="s">
        <v>0</v>
      </c>
      <c r="X5" s="26" t="s">
        <v>4</v>
      </c>
    </row>
    <row r="6" spans="1:24" s="16" customFormat="1" ht="11.45" customHeight="1">
      <c r="A6" s="35" t="s">
        <v>142</v>
      </c>
      <c r="B6" s="22">
        <v>30</v>
      </c>
      <c r="C6" s="22">
        <v>30</v>
      </c>
      <c r="D6" s="22">
        <v>30</v>
      </c>
      <c r="E6" s="22">
        <v>30</v>
      </c>
      <c r="F6" s="22">
        <v>30</v>
      </c>
      <c r="G6" s="22">
        <v>30</v>
      </c>
      <c r="H6" s="22">
        <v>30</v>
      </c>
      <c r="I6" s="22">
        <v>30</v>
      </c>
      <c r="J6" s="22">
        <v>30</v>
      </c>
      <c r="K6" s="22">
        <v>30</v>
      </c>
      <c r="L6" s="22">
        <v>30</v>
      </c>
      <c r="M6" s="22">
        <v>30</v>
      </c>
      <c r="N6" s="22">
        <v>30</v>
      </c>
      <c r="O6" s="22">
        <v>30</v>
      </c>
      <c r="P6" s="22">
        <v>30</v>
      </c>
      <c r="Q6" s="22" t="s">
        <v>0</v>
      </c>
      <c r="R6" s="22" t="s">
        <v>0</v>
      </c>
      <c r="S6" s="22" t="s">
        <v>0</v>
      </c>
      <c r="T6" s="22" t="s">
        <v>0</v>
      </c>
      <c r="U6" s="30" t="s">
        <v>0</v>
      </c>
      <c r="V6" s="55" t="s">
        <v>0</v>
      </c>
      <c r="W6" s="54" t="s">
        <v>0</v>
      </c>
      <c r="X6" s="26" t="s">
        <v>142</v>
      </c>
    </row>
    <row r="7" spans="1:24" s="16" customFormat="1" ht="11.45" customHeight="1">
      <c r="A7" s="35" t="s">
        <v>141</v>
      </c>
      <c r="B7" s="22">
        <v>100</v>
      </c>
      <c r="C7" s="22">
        <v>100</v>
      </c>
      <c r="D7" s="22">
        <v>100</v>
      </c>
      <c r="E7" s="22">
        <v>200</v>
      </c>
      <c r="F7" s="22">
        <v>120</v>
      </c>
      <c r="G7" s="22">
        <v>120</v>
      </c>
      <c r="H7" s="22">
        <v>120</v>
      </c>
      <c r="I7" s="22">
        <v>120</v>
      </c>
      <c r="J7" s="22">
        <v>120</v>
      </c>
      <c r="K7" s="22">
        <v>120</v>
      </c>
      <c r="L7" s="22">
        <v>120</v>
      </c>
      <c r="M7" s="22">
        <v>120</v>
      </c>
      <c r="N7" s="22">
        <v>120</v>
      </c>
      <c r="O7" s="22">
        <v>120</v>
      </c>
      <c r="P7" s="22">
        <v>120</v>
      </c>
      <c r="Q7" s="22" t="s">
        <v>0</v>
      </c>
      <c r="R7" s="22" t="s">
        <v>0</v>
      </c>
      <c r="S7" s="22" t="s">
        <v>0</v>
      </c>
      <c r="T7" s="22" t="s">
        <v>0</v>
      </c>
      <c r="U7" s="30" t="s">
        <v>0</v>
      </c>
      <c r="V7" s="55" t="s">
        <v>0</v>
      </c>
      <c r="W7" s="54" t="s">
        <v>0</v>
      </c>
      <c r="X7" s="26" t="s">
        <v>141</v>
      </c>
    </row>
    <row r="8" spans="1:24" s="16" customFormat="1" ht="11.45" customHeight="1">
      <c r="A8" s="35" t="s">
        <v>5</v>
      </c>
      <c r="B8" s="22">
        <v>20</v>
      </c>
      <c r="C8" s="22">
        <v>20</v>
      </c>
      <c r="D8" s="22">
        <v>20</v>
      </c>
      <c r="E8" s="22">
        <v>20</v>
      </c>
      <c r="F8" s="22">
        <v>10</v>
      </c>
      <c r="G8" s="22">
        <v>20</v>
      </c>
      <c r="H8" s="22">
        <v>20</v>
      </c>
      <c r="I8" s="22">
        <v>20</v>
      </c>
      <c r="J8" s="22">
        <v>20</v>
      </c>
      <c r="K8" s="22">
        <v>20</v>
      </c>
      <c r="L8" s="22">
        <v>20</v>
      </c>
      <c r="M8" s="22" t="s">
        <v>0</v>
      </c>
      <c r="N8" s="22" t="s">
        <v>0</v>
      </c>
      <c r="O8" s="22" t="s">
        <v>0</v>
      </c>
      <c r="P8" s="22" t="s">
        <v>0</v>
      </c>
      <c r="Q8" s="22" t="s">
        <v>0</v>
      </c>
      <c r="R8" s="22" t="s">
        <v>0</v>
      </c>
      <c r="S8" s="22" t="s">
        <v>0</v>
      </c>
      <c r="T8" s="22" t="s">
        <v>0</v>
      </c>
      <c r="U8" s="30" t="s">
        <v>0</v>
      </c>
      <c r="V8" s="55" t="s">
        <v>0</v>
      </c>
      <c r="W8" s="54" t="s">
        <v>0</v>
      </c>
      <c r="X8" s="26" t="s">
        <v>5</v>
      </c>
    </row>
    <row r="9" spans="1:24" s="16" customFormat="1" ht="11.45" customHeight="1">
      <c r="A9" s="35" t="s">
        <v>6</v>
      </c>
      <c r="B9" s="22">
        <v>25</v>
      </c>
      <c r="C9" s="22">
        <v>25</v>
      </c>
      <c r="D9" s="22">
        <v>35</v>
      </c>
      <c r="E9" s="22">
        <v>35</v>
      </c>
      <c r="F9" s="22">
        <v>35</v>
      </c>
      <c r="G9" s="22">
        <v>60</v>
      </c>
      <c r="H9" s="22">
        <v>60</v>
      </c>
      <c r="I9" s="22">
        <v>60</v>
      </c>
      <c r="J9" s="22">
        <v>60</v>
      </c>
      <c r="K9" s="22">
        <v>60</v>
      </c>
      <c r="L9" s="22">
        <v>60</v>
      </c>
      <c r="M9" s="22">
        <v>60</v>
      </c>
      <c r="N9" s="22">
        <v>30</v>
      </c>
      <c r="O9" s="22">
        <v>15</v>
      </c>
      <c r="P9" s="22">
        <v>8</v>
      </c>
      <c r="Q9" s="22" t="s">
        <v>0</v>
      </c>
      <c r="R9" s="22" t="s">
        <v>0</v>
      </c>
      <c r="S9" s="22" t="s">
        <v>0</v>
      </c>
      <c r="T9" s="22" t="s">
        <v>0</v>
      </c>
      <c r="U9" s="30" t="s">
        <v>0</v>
      </c>
      <c r="V9" s="55" t="s">
        <v>0</v>
      </c>
      <c r="W9" s="54" t="s">
        <v>0</v>
      </c>
      <c r="X9" s="26" t="s">
        <v>6</v>
      </c>
    </row>
    <row r="10" spans="1:24" s="16" customFormat="1" ht="11.45" customHeight="1">
      <c r="A10" s="35" t="s">
        <v>7</v>
      </c>
      <c r="B10" s="22">
        <v>25</v>
      </c>
      <c r="C10" s="22">
        <v>25</v>
      </c>
      <c r="D10" s="22">
        <v>35</v>
      </c>
      <c r="E10" s="22">
        <v>35</v>
      </c>
      <c r="F10" s="22">
        <v>35</v>
      </c>
      <c r="G10" s="22">
        <v>48</v>
      </c>
      <c r="H10" s="22">
        <v>48</v>
      </c>
      <c r="I10" s="22">
        <v>48</v>
      </c>
      <c r="J10" s="22">
        <v>48</v>
      </c>
      <c r="K10" s="22">
        <v>48</v>
      </c>
      <c r="L10" s="22">
        <v>48</v>
      </c>
      <c r="M10" s="22">
        <v>48</v>
      </c>
      <c r="N10" s="22">
        <v>24</v>
      </c>
      <c r="O10" s="22">
        <v>7.5</v>
      </c>
      <c r="P10" s="22">
        <v>4</v>
      </c>
      <c r="Q10" s="22" t="s">
        <v>0</v>
      </c>
      <c r="R10" s="22" t="s">
        <v>0</v>
      </c>
      <c r="S10" s="22" t="s">
        <v>0</v>
      </c>
      <c r="T10" s="22" t="s">
        <v>0</v>
      </c>
      <c r="U10" s="30" t="s">
        <v>0</v>
      </c>
      <c r="V10" s="55" t="s">
        <v>0</v>
      </c>
      <c r="W10" s="54" t="s">
        <v>0</v>
      </c>
      <c r="X10" s="26" t="s">
        <v>7</v>
      </c>
    </row>
    <row r="11" spans="1:24" s="16" customFormat="1" ht="11.45" customHeight="1">
      <c r="A11" s="35" t="s">
        <v>8</v>
      </c>
      <c r="B11" s="22">
        <v>0</v>
      </c>
      <c r="C11" s="22">
        <v>0</v>
      </c>
      <c r="D11" s="22">
        <v>0</v>
      </c>
      <c r="E11" s="22">
        <v>0</v>
      </c>
      <c r="F11" s="22">
        <v>0</v>
      </c>
      <c r="G11" s="22">
        <v>0</v>
      </c>
      <c r="H11" s="22">
        <v>0</v>
      </c>
      <c r="I11" s="22">
        <v>60</v>
      </c>
      <c r="J11" s="22">
        <v>60</v>
      </c>
      <c r="K11" s="22">
        <v>60</v>
      </c>
      <c r="L11" s="22">
        <v>60</v>
      </c>
      <c r="M11" s="22">
        <v>60</v>
      </c>
      <c r="N11" s="22">
        <v>50</v>
      </c>
      <c r="O11" s="22">
        <v>50</v>
      </c>
      <c r="P11" s="22">
        <v>50</v>
      </c>
      <c r="Q11" s="22" t="s">
        <v>0</v>
      </c>
      <c r="R11" s="22" t="s">
        <v>0</v>
      </c>
      <c r="S11" s="22" t="s">
        <v>0</v>
      </c>
      <c r="T11" s="22" t="s">
        <v>0</v>
      </c>
      <c r="U11" s="30" t="s">
        <v>0</v>
      </c>
      <c r="V11" s="55" t="s">
        <v>0</v>
      </c>
      <c r="W11" s="54" t="s">
        <v>0</v>
      </c>
      <c r="X11" s="26" t="s">
        <v>8</v>
      </c>
    </row>
    <row r="12" spans="1:24" s="16" customFormat="1" ht="11.45" customHeight="1">
      <c r="A12" s="35" t="s">
        <v>9</v>
      </c>
      <c r="B12" s="22">
        <v>7</v>
      </c>
      <c r="C12" s="22">
        <v>10</v>
      </c>
      <c r="D12" s="22">
        <v>15</v>
      </c>
      <c r="E12" s="22">
        <v>15</v>
      </c>
      <c r="F12" s="22">
        <v>5</v>
      </c>
      <c r="G12" s="22">
        <v>15</v>
      </c>
      <c r="H12" s="22">
        <v>15</v>
      </c>
      <c r="I12" s="22">
        <v>15</v>
      </c>
      <c r="J12" s="22">
        <v>15</v>
      </c>
      <c r="K12" s="22">
        <v>15</v>
      </c>
      <c r="L12" s="22">
        <v>15</v>
      </c>
      <c r="M12" s="22">
        <v>20</v>
      </c>
      <c r="N12" s="22" t="s">
        <v>0</v>
      </c>
      <c r="O12" s="22" t="s">
        <v>0</v>
      </c>
      <c r="P12" s="22" t="s">
        <v>0</v>
      </c>
      <c r="Q12" s="22" t="s">
        <v>0</v>
      </c>
      <c r="R12" s="22" t="s">
        <v>0</v>
      </c>
      <c r="S12" s="22" t="s">
        <v>0</v>
      </c>
      <c r="T12" s="22" t="s">
        <v>0</v>
      </c>
      <c r="U12" s="30" t="s">
        <v>0</v>
      </c>
      <c r="V12" s="55" t="s">
        <v>0</v>
      </c>
      <c r="W12" s="54" t="s">
        <v>0</v>
      </c>
      <c r="X12" s="26" t="s">
        <v>9</v>
      </c>
    </row>
    <row r="13" spans="1:24" s="16" customFormat="1" ht="11.45" customHeight="1">
      <c r="A13" s="35" t="s">
        <v>10</v>
      </c>
      <c r="B13" s="22">
        <v>0</v>
      </c>
      <c r="C13" s="22">
        <v>0</v>
      </c>
      <c r="D13" s="22">
        <v>0</v>
      </c>
      <c r="E13" s="22">
        <v>0</v>
      </c>
      <c r="F13" s="22">
        <v>0</v>
      </c>
      <c r="G13" s="22">
        <v>0</v>
      </c>
      <c r="H13" s="22">
        <v>0</v>
      </c>
      <c r="I13" s="22">
        <v>10</v>
      </c>
      <c r="J13" s="22">
        <v>10</v>
      </c>
      <c r="K13" s="22">
        <v>10</v>
      </c>
      <c r="L13" s="22">
        <v>10</v>
      </c>
      <c r="M13" s="22">
        <v>20</v>
      </c>
      <c r="N13" s="22" t="s">
        <v>0</v>
      </c>
      <c r="O13" s="22" t="s">
        <v>0</v>
      </c>
      <c r="P13" s="22" t="s">
        <v>0</v>
      </c>
      <c r="Q13" s="22" t="s">
        <v>0</v>
      </c>
      <c r="R13" s="22" t="s">
        <v>0</v>
      </c>
      <c r="S13" s="22" t="s">
        <v>0</v>
      </c>
      <c r="T13" s="22" t="s">
        <v>0</v>
      </c>
      <c r="U13" s="30" t="s">
        <v>0</v>
      </c>
      <c r="V13" s="55" t="s">
        <v>0</v>
      </c>
      <c r="W13" s="54" t="s">
        <v>0</v>
      </c>
      <c r="X13" s="26" t="s">
        <v>10</v>
      </c>
    </row>
    <row r="14" spans="1:24" s="16" customFormat="1" ht="11.45" customHeight="1">
      <c r="A14" s="35" t="s">
        <v>11</v>
      </c>
      <c r="B14" s="22">
        <v>0</v>
      </c>
      <c r="C14" s="22">
        <v>15</v>
      </c>
      <c r="D14" s="22">
        <v>15</v>
      </c>
      <c r="E14" s="22">
        <v>15</v>
      </c>
      <c r="F14" s="22">
        <v>15</v>
      </c>
      <c r="G14" s="22">
        <v>30</v>
      </c>
      <c r="H14" s="22">
        <v>20</v>
      </c>
      <c r="I14" s="22">
        <v>30</v>
      </c>
      <c r="J14" s="22">
        <v>30</v>
      </c>
      <c r="K14" s="22">
        <v>30</v>
      </c>
      <c r="L14" s="22">
        <v>30</v>
      </c>
      <c r="M14" s="22">
        <v>20</v>
      </c>
      <c r="N14" s="22" t="s">
        <v>0</v>
      </c>
      <c r="O14" s="22" t="s">
        <v>0</v>
      </c>
      <c r="P14" s="22" t="s">
        <v>0</v>
      </c>
      <c r="Q14" s="22" t="s">
        <v>0</v>
      </c>
      <c r="R14" s="22" t="s">
        <v>0</v>
      </c>
      <c r="S14" s="22" t="s">
        <v>0</v>
      </c>
      <c r="T14" s="22" t="s">
        <v>0</v>
      </c>
      <c r="U14" s="30" t="s">
        <v>0</v>
      </c>
      <c r="V14" s="55" t="s">
        <v>0</v>
      </c>
      <c r="W14" s="54" t="s">
        <v>0</v>
      </c>
      <c r="X14" s="26" t="s">
        <v>11</v>
      </c>
    </row>
    <row r="15" spans="1:24" s="16" customFormat="1" ht="11.45" customHeight="1">
      <c r="A15" s="35" t="s">
        <v>12</v>
      </c>
      <c r="B15" s="22">
        <v>0</v>
      </c>
      <c r="C15" s="22">
        <v>0</v>
      </c>
      <c r="D15" s="22">
        <v>0</v>
      </c>
      <c r="E15" s="22">
        <v>0</v>
      </c>
      <c r="F15" s="22">
        <v>0</v>
      </c>
      <c r="G15" s="22">
        <v>20</v>
      </c>
      <c r="H15" s="22">
        <v>20</v>
      </c>
      <c r="I15" s="22">
        <v>20</v>
      </c>
      <c r="J15" s="22">
        <v>20</v>
      </c>
      <c r="K15" s="22">
        <v>20</v>
      </c>
      <c r="L15" s="22">
        <v>20</v>
      </c>
      <c r="M15" s="22">
        <v>20</v>
      </c>
      <c r="N15" s="22" t="s">
        <v>0</v>
      </c>
      <c r="O15" s="22" t="s">
        <v>0</v>
      </c>
      <c r="P15" s="22" t="s">
        <v>0</v>
      </c>
      <c r="Q15" s="22" t="s">
        <v>0</v>
      </c>
      <c r="R15" s="22" t="s">
        <v>0</v>
      </c>
      <c r="S15" s="22" t="s">
        <v>0</v>
      </c>
      <c r="T15" s="22" t="s">
        <v>0</v>
      </c>
      <c r="U15" s="30" t="s">
        <v>0</v>
      </c>
      <c r="V15" s="55" t="s">
        <v>0</v>
      </c>
      <c r="W15" s="54" t="s">
        <v>0</v>
      </c>
      <c r="X15" s="26" t="s">
        <v>12</v>
      </c>
    </row>
    <row r="16" spans="1:24" s="16" customFormat="1" ht="11.45" customHeight="1">
      <c r="A16" s="35" t="s">
        <v>143</v>
      </c>
      <c r="B16" s="22">
        <v>0</v>
      </c>
      <c r="C16" s="22">
        <v>0</v>
      </c>
      <c r="D16" s="22">
        <v>0</v>
      </c>
      <c r="E16" s="22">
        <v>0</v>
      </c>
      <c r="F16" s="22">
        <v>0</v>
      </c>
      <c r="G16" s="22">
        <v>0</v>
      </c>
      <c r="H16" s="22">
        <v>0</v>
      </c>
      <c r="I16" s="22">
        <v>20</v>
      </c>
      <c r="J16" s="22">
        <v>20</v>
      </c>
      <c r="K16" s="22">
        <v>20</v>
      </c>
      <c r="L16" s="22">
        <v>20</v>
      </c>
      <c r="M16" s="22">
        <v>20</v>
      </c>
      <c r="N16" s="22" t="s">
        <v>0</v>
      </c>
      <c r="O16" s="22" t="s">
        <v>0</v>
      </c>
      <c r="P16" s="22" t="s">
        <v>0</v>
      </c>
      <c r="Q16" s="22" t="s">
        <v>0</v>
      </c>
      <c r="R16" s="22" t="s">
        <v>0</v>
      </c>
      <c r="S16" s="22" t="s">
        <v>0</v>
      </c>
      <c r="T16" s="22" t="s">
        <v>0</v>
      </c>
      <c r="U16" s="30" t="s">
        <v>0</v>
      </c>
      <c r="V16" s="55" t="s">
        <v>0</v>
      </c>
      <c r="W16" s="54" t="s">
        <v>0</v>
      </c>
      <c r="X16" s="26" t="s">
        <v>143</v>
      </c>
    </row>
    <row r="17" spans="1:24" s="16" customFormat="1" ht="11.45" customHeight="1">
      <c r="A17" s="35" t="s">
        <v>13</v>
      </c>
      <c r="B17" s="22">
        <v>0</v>
      </c>
      <c r="C17" s="22">
        <v>0</v>
      </c>
      <c r="D17" s="22">
        <v>0</v>
      </c>
      <c r="E17" s="22">
        <v>0</v>
      </c>
      <c r="F17" s="22">
        <v>0</v>
      </c>
      <c r="G17" s="22">
        <v>0</v>
      </c>
      <c r="H17" s="22">
        <v>0</v>
      </c>
      <c r="I17" s="22">
        <v>25</v>
      </c>
      <c r="J17" s="22">
        <v>25</v>
      </c>
      <c r="K17" s="22">
        <v>25</v>
      </c>
      <c r="L17" s="22">
        <v>25</v>
      </c>
      <c r="M17" s="22">
        <v>20</v>
      </c>
      <c r="N17" s="22" t="s">
        <v>0</v>
      </c>
      <c r="O17" s="22" t="s">
        <v>0</v>
      </c>
      <c r="P17" s="22" t="s">
        <v>0</v>
      </c>
      <c r="Q17" s="22" t="s">
        <v>0</v>
      </c>
      <c r="R17" s="22" t="s">
        <v>0</v>
      </c>
      <c r="S17" s="22" t="s">
        <v>0</v>
      </c>
      <c r="T17" s="22" t="s">
        <v>0</v>
      </c>
      <c r="U17" s="30" t="s">
        <v>0</v>
      </c>
      <c r="V17" s="55" t="s">
        <v>0</v>
      </c>
      <c r="W17" s="54" t="s">
        <v>0</v>
      </c>
      <c r="X17" s="26" t="s">
        <v>13</v>
      </c>
    </row>
    <row r="18" spans="1:24" s="16" customFormat="1" ht="11.45" customHeight="1">
      <c r="A18" s="35" t="s">
        <v>14</v>
      </c>
      <c r="B18" s="22">
        <v>15</v>
      </c>
      <c r="C18" s="22">
        <v>15</v>
      </c>
      <c r="D18" s="22">
        <v>15</v>
      </c>
      <c r="E18" s="22">
        <v>15</v>
      </c>
      <c r="F18" s="22">
        <v>15</v>
      </c>
      <c r="G18" s="22">
        <v>15</v>
      </c>
      <c r="H18" s="22">
        <v>15</v>
      </c>
      <c r="I18" s="22">
        <v>15</v>
      </c>
      <c r="J18" s="22">
        <v>15</v>
      </c>
      <c r="K18" s="22">
        <v>15</v>
      </c>
      <c r="L18" s="22">
        <v>15</v>
      </c>
      <c r="M18" s="22">
        <v>15</v>
      </c>
      <c r="N18" s="22">
        <v>15</v>
      </c>
      <c r="O18" s="22">
        <v>15</v>
      </c>
      <c r="P18" s="22" t="s">
        <v>1</v>
      </c>
      <c r="Q18" s="22" t="s">
        <v>0</v>
      </c>
      <c r="R18" s="22" t="s">
        <v>0</v>
      </c>
      <c r="S18" s="22" t="s">
        <v>0</v>
      </c>
      <c r="T18" s="22" t="s">
        <v>0</v>
      </c>
      <c r="U18" s="30" t="s">
        <v>0</v>
      </c>
      <c r="V18" s="55" t="s">
        <v>0</v>
      </c>
      <c r="W18" s="54" t="s">
        <v>0</v>
      </c>
      <c r="X18" s="26" t="s">
        <v>14</v>
      </c>
    </row>
    <row r="19" spans="1:24" s="16" customFormat="1" ht="11.45" customHeight="1">
      <c r="A19" s="35" t="s">
        <v>15</v>
      </c>
      <c r="B19" s="22">
        <v>0</v>
      </c>
      <c r="C19" s="22">
        <v>0</v>
      </c>
      <c r="D19" s="22">
        <v>0</v>
      </c>
      <c r="E19" s="22">
        <v>0</v>
      </c>
      <c r="F19" s="22">
        <v>0</v>
      </c>
      <c r="G19" s="22">
        <v>0</v>
      </c>
      <c r="H19" s="22">
        <v>0</v>
      </c>
      <c r="I19" s="22">
        <v>17</v>
      </c>
      <c r="J19" s="22">
        <v>17</v>
      </c>
      <c r="K19" s="22">
        <v>23</v>
      </c>
      <c r="L19" s="22">
        <v>23</v>
      </c>
      <c r="M19" s="22">
        <v>23</v>
      </c>
      <c r="N19" s="22">
        <v>15</v>
      </c>
      <c r="O19" s="22">
        <v>15</v>
      </c>
      <c r="P19" s="22" t="s">
        <v>1</v>
      </c>
      <c r="Q19" s="22" t="s">
        <v>0</v>
      </c>
      <c r="R19" s="22" t="s">
        <v>0</v>
      </c>
      <c r="S19" s="22" t="s">
        <v>0</v>
      </c>
      <c r="T19" s="22" t="s">
        <v>0</v>
      </c>
      <c r="U19" s="30" t="s">
        <v>0</v>
      </c>
      <c r="V19" s="55" t="s">
        <v>0</v>
      </c>
      <c r="W19" s="54" t="s">
        <v>0</v>
      </c>
      <c r="X19" s="26" t="s">
        <v>15</v>
      </c>
    </row>
    <row r="20" spans="1:24" s="16" customFormat="1" ht="11.45" customHeight="1">
      <c r="A20" s="35" t="s">
        <v>16</v>
      </c>
      <c r="B20" s="22">
        <v>0</v>
      </c>
      <c r="C20" s="22">
        <v>0</v>
      </c>
      <c r="D20" s="22">
        <v>0</v>
      </c>
      <c r="E20" s="22">
        <v>0</v>
      </c>
      <c r="F20" s="22">
        <v>0</v>
      </c>
      <c r="G20" s="22">
        <v>0</v>
      </c>
      <c r="H20" s="22">
        <v>0</v>
      </c>
      <c r="I20" s="22">
        <v>17</v>
      </c>
      <c r="J20" s="22">
        <v>17</v>
      </c>
      <c r="K20" s="22">
        <v>20</v>
      </c>
      <c r="L20" s="22">
        <v>20</v>
      </c>
      <c r="M20" s="22">
        <v>20</v>
      </c>
      <c r="N20" s="22">
        <v>20</v>
      </c>
      <c r="O20" s="22">
        <v>20</v>
      </c>
      <c r="P20" s="22">
        <v>20</v>
      </c>
      <c r="Q20" s="22">
        <v>15</v>
      </c>
      <c r="R20" s="22">
        <v>15</v>
      </c>
      <c r="S20" s="22">
        <v>15</v>
      </c>
      <c r="T20" s="22">
        <v>15</v>
      </c>
      <c r="U20" s="30">
        <v>15</v>
      </c>
      <c r="V20" s="55">
        <v>15</v>
      </c>
      <c r="W20" s="54">
        <v>15</v>
      </c>
      <c r="X20" s="26" t="s">
        <v>16</v>
      </c>
    </row>
    <row r="21" spans="1:24" s="16" customFormat="1" ht="24" customHeight="1">
      <c r="A21" s="35" t="s">
        <v>17</v>
      </c>
      <c r="B21" s="22">
        <v>0</v>
      </c>
      <c r="C21" s="22">
        <v>0</v>
      </c>
      <c r="D21" s="22">
        <v>0</v>
      </c>
      <c r="E21" s="22">
        <v>0</v>
      </c>
      <c r="F21" s="22">
        <v>0</v>
      </c>
      <c r="G21" s="22">
        <v>0</v>
      </c>
      <c r="H21" s="22">
        <v>0</v>
      </c>
      <c r="I21" s="22">
        <v>17</v>
      </c>
      <c r="J21" s="22">
        <v>17</v>
      </c>
      <c r="K21" s="22">
        <v>20</v>
      </c>
      <c r="L21" s="22">
        <v>20</v>
      </c>
      <c r="M21" s="22">
        <v>20</v>
      </c>
      <c r="N21" s="22">
        <v>15</v>
      </c>
      <c r="O21" s="22">
        <v>15</v>
      </c>
      <c r="P21" s="22">
        <v>15</v>
      </c>
      <c r="Q21" s="22">
        <v>10</v>
      </c>
      <c r="R21" s="22">
        <v>10</v>
      </c>
      <c r="S21" s="22">
        <v>10</v>
      </c>
      <c r="T21" s="22">
        <v>10</v>
      </c>
      <c r="U21" s="31">
        <v>10</v>
      </c>
      <c r="V21" s="55">
        <v>10</v>
      </c>
      <c r="W21" s="54">
        <v>10</v>
      </c>
      <c r="X21" s="26" t="s">
        <v>17</v>
      </c>
    </row>
    <row r="22" spans="1:24" s="16" customFormat="1" ht="21" customHeight="1">
      <c r="A22" s="35" t="s">
        <v>18</v>
      </c>
      <c r="B22" s="22">
        <v>15</v>
      </c>
      <c r="C22" s="22">
        <v>15</v>
      </c>
      <c r="D22" s="22">
        <v>15</v>
      </c>
      <c r="E22" s="22">
        <v>15</v>
      </c>
      <c r="F22" s="22">
        <v>15</v>
      </c>
      <c r="G22" s="22">
        <v>20</v>
      </c>
      <c r="H22" s="22">
        <v>20</v>
      </c>
      <c r="I22" s="22">
        <v>24</v>
      </c>
      <c r="J22" s="22">
        <v>24</v>
      </c>
      <c r="K22" s="22">
        <v>30</v>
      </c>
      <c r="L22" s="22">
        <v>30</v>
      </c>
      <c r="M22" s="22">
        <v>30</v>
      </c>
      <c r="N22" s="22">
        <v>30</v>
      </c>
      <c r="O22" s="22">
        <v>30</v>
      </c>
      <c r="P22" s="22">
        <v>30</v>
      </c>
      <c r="Q22" s="22">
        <v>20</v>
      </c>
      <c r="R22" s="39" t="s">
        <v>115</v>
      </c>
      <c r="S22" s="39" t="s">
        <v>115</v>
      </c>
      <c r="T22" s="39" t="s">
        <v>115</v>
      </c>
      <c r="U22" s="45" t="s">
        <v>115</v>
      </c>
      <c r="V22" s="56" t="s">
        <v>126</v>
      </c>
      <c r="W22" s="48" t="s">
        <v>126</v>
      </c>
      <c r="X22" s="26" t="s">
        <v>18</v>
      </c>
    </row>
    <row r="23" spans="1:24" s="16" customFormat="1" ht="11.45" customHeight="1">
      <c r="A23" s="35" t="s">
        <v>33</v>
      </c>
      <c r="B23" s="22">
        <v>0</v>
      </c>
      <c r="C23" s="22">
        <v>0</v>
      </c>
      <c r="D23" s="22">
        <v>0</v>
      </c>
      <c r="E23" s="22">
        <v>0</v>
      </c>
      <c r="F23" s="22">
        <v>0</v>
      </c>
      <c r="G23" s="22">
        <v>0</v>
      </c>
      <c r="H23" s="22">
        <v>0</v>
      </c>
      <c r="I23" s="22">
        <v>0</v>
      </c>
      <c r="J23" s="22">
        <v>0</v>
      </c>
      <c r="K23" s="22">
        <v>0</v>
      </c>
      <c r="L23" s="22" t="s">
        <v>0</v>
      </c>
      <c r="M23" s="22" t="s">
        <v>0</v>
      </c>
      <c r="N23" s="22" t="s">
        <v>0</v>
      </c>
      <c r="O23" s="22" t="s">
        <v>0</v>
      </c>
      <c r="P23" s="22" t="s">
        <v>0</v>
      </c>
      <c r="Q23" s="22" t="s">
        <v>0</v>
      </c>
      <c r="R23" s="40" t="s">
        <v>110</v>
      </c>
      <c r="S23" s="40" t="s">
        <v>110</v>
      </c>
      <c r="T23" s="40" t="s">
        <v>110</v>
      </c>
      <c r="U23" s="46" t="s">
        <v>110</v>
      </c>
      <c r="V23" s="57" t="s">
        <v>127</v>
      </c>
      <c r="W23" s="49" t="s">
        <v>127</v>
      </c>
      <c r="X23" s="26" t="s">
        <v>33</v>
      </c>
    </row>
    <row r="24" spans="1:24" s="16" customFormat="1" ht="11.45" customHeight="1">
      <c r="A24" s="35" t="s">
        <v>34</v>
      </c>
      <c r="B24" s="22">
        <v>0</v>
      </c>
      <c r="C24" s="22">
        <v>0</v>
      </c>
      <c r="D24" s="22">
        <v>0</v>
      </c>
      <c r="E24" s="22">
        <v>0</v>
      </c>
      <c r="F24" s="22">
        <v>0</v>
      </c>
      <c r="G24" s="22">
        <v>0</v>
      </c>
      <c r="H24" s="22">
        <v>0</v>
      </c>
      <c r="I24" s="22">
        <v>0</v>
      </c>
      <c r="J24" s="22">
        <v>0</v>
      </c>
      <c r="K24" s="22">
        <v>0</v>
      </c>
      <c r="L24" s="22" t="s">
        <v>0</v>
      </c>
      <c r="M24" s="22" t="s">
        <v>0</v>
      </c>
      <c r="N24" s="22" t="s">
        <v>0</v>
      </c>
      <c r="O24" s="22" t="s">
        <v>0</v>
      </c>
      <c r="P24" s="22" t="s">
        <v>0</v>
      </c>
      <c r="Q24" s="22" t="s">
        <v>0</v>
      </c>
      <c r="R24" s="40" t="s">
        <v>111</v>
      </c>
      <c r="S24" s="40" t="s">
        <v>111</v>
      </c>
      <c r="T24" s="40" t="s">
        <v>111</v>
      </c>
      <c r="U24" s="46" t="s">
        <v>111</v>
      </c>
      <c r="V24" s="57" t="s">
        <v>128</v>
      </c>
      <c r="W24" s="49" t="s">
        <v>128</v>
      </c>
      <c r="X24" s="26" t="s">
        <v>34</v>
      </c>
    </row>
    <row r="25" spans="1:24" s="16" customFormat="1" ht="24" customHeight="1">
      <c r="A25" s="35" t="s">
        <v>35</v>
      </c>
      <c r="B25" s="22">
        <v>0</v>
      </c>
      <c r="C25" s="22">
        <v>0</v>
      </c>
      <c r="D25" s="22">
        <v>0</v>
      </c>
      <c r="E25" s="22">
        <v>0</v>
      </c>
      <c r="F25" s="22">
        <v>0</v>
      </c>
      <c r="G25" s="22">
        <v>0</v>
      </c>
      <c r="H25" s="22">
        <v>0</v>
      </c>
      <c r="I25" s="22">
        <v>0</v>
      </c>
      <c r="J25" s="22">
        <v>0</v>
      </c>
      <c r="K25" s="22">
        <v>0</v>
      </c>
      <c r="L25" s="22" t="s">
        <v>0</v>
      </c>
      <c r="M25" s="22" t="s">
        <v>0</v>
      </c>
      <c r="N25" s="22" t="s">
        <v>0</v>
      </c>
      <c r="O25" s="22" t="s">
        <v>0</v>
      </c>
      <c r="P25" s="22" t="s">
        <v>0</v>
      </c>
      <c r="Q25" s="22" t="s">
        <v>0</v>
      </c>
      <c r="R25" s="40" t="s">
        <v>112</v>
      </c>
      <c r="S25" s="40" t="s">
        <v>112</v>
      </c>
      <c r="T25" s="40" t="s">
        <v>112</v>
      </c>
      <c r="U25" s="46" t="s">
        <v>112</v>
      </c>
      <c r="V25" s="57" t="s">
        <v>129</v>
      </c>
      <c r="W25" s="49" t="s">
        <v>129</v>
      </c>
      <c r="X25" s="26" t="s">
        <v>116</v>
      </c>
    </row>
    <row r="26" spans="1:24" s="16" customFormat="1" ht="11.45" customHeight="1">
      <c r="A26" s="35" t="s">
        <v>36</v>
      </c>
      <c r="B26" s="22">
        <v>0</v>
      </c>
      <c r="C26" s="22">
        <v>0</v>
      </c>
      <c r="D26" s="22">
        <v>0</v>
      </c>
      <c r="E26" s="22">
        <v>0</v>
      </c>
      <c r="F26" s="22">
        <v>0</v>
      </c>
      <c r="G26" s="22">
        <v>0</v>
      </c>
      <c r="H26" s="22">
        <v>0</v>
      </c>
      <c r="I26" s="22">
        <v>0</v>
      </c>
      <c r="J26" s="22">
        <v>0</v>
      </c>
      <c r="K26" s="22">
        <v>0</v>
      </c>
      <c r="L26" s="22" t="s">
        <v>0</v>
      </c>
      <c r="M26" s="22" t="s">
        <v>0</v>
      </c>
      <c r="N26" s="22" t="s">
        <v>0</v>
      </c>
      <c r="O26" s="22" t="s">
        <v>0</v>
      </c>
      <c r="P26" s="22" t="s">
        <v>0</v>
      </c>
      <c r="Q26" s="22" t="s">
        <v>0</v>
      </c>
      <c r="R26" s="40" t="s">
        <v>113</v>
      </c>
      <c r="S26" s="40" t="s">
        <v>113</v>
      </c>
      <c r="T26" s="40" t="s">
        <v>113</v>
      </c>
      <c r="U26" s="46" t="s">
        <v>113</v>
      </c>
      <c r="V26" s="57" t="s">
        <v>130</v>
      </c>
      <c r="W26" s="49" t="s">
        <v>130</v>
      </c>
      <c r="X26" s="26" t="s">
        <v>36</v>
      </c>
    </row>
    <row r="27" spans="1:24" s="16" customFormat="1" ht="24" customHeight="1">
      <c r="A27" s="35" t="s">
        <v>20</v>
      </c>
      <c r="B27" s="22">
        <v>20</v>
      </c>
      <c r="C27" s="22">
        <v>30</v>
      </c>
      <c r="D27" s="22">
        <v>35</v>
      </c>
      <c r="E27" s="22">
        <v>30</v>
      </c>
      <c r="F27" s="22">
        <v>30</v>
      </c>
      <c r="G27" s="22">
        <v>30</v>
      </c>
      <c r="H27" s="22">
        <v>30</v>
      </c>
      <c r="I27" s="22">
        <v>36</v>
      </c>
      <c r="J27" s="22">
        <v>36</v>
      </c>
      <c r="K27" s="22">
        <v>36</v>
      </c>
      <c r="L27" s="22">
        <v>36</v>
      </c>
      <c r="M27" s="22">
        <v>40</v>
      </c>
      <c r="N27" s="22">
        <v>30</v>
      </c>
      <c r="O27" s="22">
        <v>25</v>
      </c>
      <c r="P27" s="22">
        <v>25</v>
      </c>
      <c r="Q27" s="22">
        <v>15</v>
      </c>
      <c r="R27" s="22">
        <v>15</v>
      </c>
      <c r="S27" s="22">
        <v>15</v>
      </c>
      <c r="T27" s="22">
        <v>15</v>
      </c>
      <c r="U27" s="30">
        <v>15</v>
      </c>
      <c r="V27" s="55">
        <v>15</v>
      </c>
      <c r="W27" s="54">
        <v>15</v>
      </c>
      <c r="X27" s="26" t="s">
        <v>20</v>
      </c>
    </row>
    <row r="28" spans="1:24" s="16" customFormat="1" ht="11.45" customHeight="1">
      <c r="A28" s="36" t="s">
        <v>19</v>
      </c>
      <c r="B28" s="22">
        <v>20</v>
      </c>
      <c r="C28" s="22">
        <v>30</v>
      </c>
      <c r="D28" s="22">
        <v>30</v>
      </c>
      <c r="E28" s="22">
        <v>30</v>
      </c>
      <c r="F28" s="22">
        <v>30</v>
      </c>
      <c r="G28" s="22">
        <v>30</v>
      </c>
      <c r="H28" s="22">
        <v>30</v>
      </c>
      <c r="I28" s="22">
        <v>30</v>
      </c>
      <c r="J28" s="22">
        <v>30</v>
      </c>
      <c r="K28" s="22">
        <v>30</v>
      </c>
      <c r="L28" s="22">
        <v>30</v>
      </c>
      <c r="M28" s="22" t="s">
        <v>0</v>
      </c>
      <c r="N28" s="22" t="s">
        <v>0</v>
      </c>
      <c r="O28" s="22" t="s">
        <v>0</v>
      </c>
      <c r="P28" s="22" t="s">
        <v>0</v>
      </c>
      <c r="Q28" s="22" t="s">
        <v>0</v>
      </c>
      <c r="R28" s="22" t="s">
        <v>0</v>
      </c>
      <c r="S28" s="22" t="s">
        <v>0</v>
      </c>
      <c r="T28" s="22" t="s">
        <v>0</v>
      </c>
      <c r="U28" s="30" t="s">
        <v>0</v>
      </c>
      <c r="V28" s="55" t="s">
        <v>0</v>
      </c>
      <c r="W28" s="54" t="s">
        <v>0</v>
      </c>
      <c r="X28" s="27" t="s">
        <v>19</v>
      </c>
    </row>
    <row r="29" spans="1:24" s="16" customFormat="1" ht="11.45" customHeight="1">
      <c r="A29" s="36" t="s">
        <v>21</v>
      </c>
      <c r="B29" s="22">
        <v>0</v>
      </c>
      <c r="C29" s="22">
        <v>0</v>
      </c>
      <c r="D29" s="22">
        <v>0</v>
      </c>
      <c r="E29" s="22">
        <v>0</v>
      </c>
      <c r="F29" s="22">
        <v>0</v>
      </c>
      <c r="G29" s="22">
        <v>0</v>
      </c>
      <c r="H29" s="22">
        <v>0</v>
      </c>
      <c r="I29" s="22">
        <v>0</v>
      </c>
      <c r="J29" s="22">
        <v>0</v>
      </c>
      <c r="K29" s="22">
        <v>0</v>
      </c>
      <c r="L29" s="22" t="s">
        <v>0</v>
      </c>
      <c r="M29" s="22" t="s">
        <v>0</v>
      </c>
      <c r="N29" s="22">
        <v>20</v>
      </c>
      <c r="O29" s="22">
        <v>15</v>
      </c>
      <c r="P29" s="22">
        <v>15</v>
      </c>
      <c r="Q29" s="22">
        <v>8</v>
      </c>
      <c r="R29" s="22">
        <v>8</v>
      </c>
      <c r="S29" s="22">
        <v>8</v>
      </c>
      <c r="T29" s="22">
        <v>8</v>
      </c>
      <c r="U29" s="31">
        <v>8</v>
      </c>
      <c r="V29" s="55">
        <v>8</v>
      </c>
      <c r="W29" s="54">
        <v>8</v>
      </c>
      <c r="X29" s="27" t="s">
        <v>21</v>
      </c>
    </row>
    <row r="30" spans="1:24" s="16" customFormat="1" ht="11.45" customHeight="1">
      <c r="A30" s="36" t="s">
        <v>22</v>
      </c>
      <c r="B30" s="22">
        <v>45</v>
      </c>
      <c r="C30" s="22">
        <v>45</v>
      </c>
      <c r="D30" s="22">
        <v>45</v>
      </c>
      <c r="E30" s="22">
        <v>100</v>
      </c>
      <c r="F30" s="22">
        <v>150</v>
      </c>
      <c r="G30" s="22">
        <v>0</v>
      </c>
      <c r="H30" s="22">
        <v>0</v>
      </c>
      <c r="I30" s="22">
        <v>0</v>
      </c>
      <c r="J30" s="22">
        <v>0</v>
      </c>
      <c r="K30" s="22">
        <v>0</v>
      </c>
      <c r="L30" s="22" t="s">
        <v>0</v>
      </c>
      <c r="M30" s="22" t="s">
        <v>0</v>
      </c>
      <c r="N30" s="22" t="s">
        <v>0</v>
      </c>
      <c r="O30" s="22" t="s">
        <v>0</v>
      </c>
      <c r="P30" s="22" t="s">
        <v>0</v>
      </c>
      <c r="Q30" s="22" t="s">
        <v>0</v>
      </c>
      <c r="R30" s="22" t="s">
        <v>0</v>
      </c>
      <c r="S30" s="22" t="s">
        <v>0</v>
      </c>
      <c r="T30" s="22" t="s">
        <v>0</v>
      </c>
      <c r="U30" s="30" t="s">
        <v>0</v>
      </c>
      <c r="V30" s="55" t="s">
        <v>0</v>
      </c>
      <c r="W30" s="54" t="s">
        <v>0</v>
      </c>
      <c r="X30" s="27" t="s">
        <v>22</v>
      </c>
    </row>
    <row r="31" spans="1:24" s="16" customFormat="1" ht="11.45" customHeight="1">
      <c r="A31" s="36" t="s">
        <v>30</v>
      </c>
      <c r="B31" s="22">
        <v>0</v>
      </c>
      <c r="C31" s="22">
        <v>0</v>
      </c>
      <c r="D31" s="22">
        <v>0</v>
      </c>
      <c r="E31" s="22">
        <v>0</v>
      </c>
      <c r="F31" s="22">
        <v>0</v>
      </c>
      <c r="G31" s="22">
        <v>100</v>
      </c>
      <c r="H31" s="22">
        <v>100</v>
      </c>
      <c r="I31" s="22">
        <v>100</v>
      </c>
      <c r="J31" s="22">
        <v>100</v>
      </c>
      <c r="K31" s="22">
        <v>100</v>
      </c>
      <c r="L31" s="22">
        <v>100</v>
      </c>
      <c r="M31" s="22">
        <v>100</v>
      </c>
      <c r="N31" s="22">
        <v>100</v>
      </c>
      <c r="O31" s="22">
        <v>100</v>
      </c>
      <c r="P31" s="22">
        <v>80</v>
      </c>
      <c r="Q31" s="22" t="s">
        <v>0</v>
      </c>
      <c r="R31" s="22" t="s">
        <v>0</v>
      </c>
      <c r="S31" s="22" t="s">
        <v>0</v>
      </c>
      <c r="T31" s="22" t="s">
        <v>0</v>
      </c>
      <c r="U31" s="30" t="s">
        <v>0</v>
      </c>
      <c r="V31" s="55" t="s">
        <v>0</v>
      </c>
      <c r="W31" s="54" t="s">
        <v>0</v>
      </c>
      <c r="X31" s="27" t="s">
        <v>30</v>
      </c>
    </row>
    <row r="32" spans="1:24" s="16" customFormat="1" ht="11.45" customHeight="1">
      <c r="A32" s="36" t="s">
        <v>31</v>
      </c>
      <c r="B32" s="22">
        <v>0</v>
      </c>
      <c r="C32" s="22">
        <v>0</v>
      </c>
      <c r="D32" s="22">
        <v>0</v>
      </c>
      <c r="E32" s="22">
        <v>0</v>
      </c>
      <c r="F32" s="22">
        <v>0</v>
      </c>
      <c r="G32" s="22">
        <v>80</v>
      </c>
      <c r="H32" s="22">
        <v>80</v>
      </c>
      <c r="I32" s="22">
        <v>80</v>
      </c>
      <c r="J32" s="22">
        <v>80</v>
      </c>
      <c r="K32" s="22">
        <v>80</v>
      </c>
      <c r="L32" s="22">
        <v>80</v>
      </c>
      <c r="M32" s="22">
        <v>80</v>
      </c>
      <c r="N32" s="22">
        <v>60</v>
      </c>
      <c r="O32" s="22">
        <v>60</v>
      </c>
      <c r="P32" s="22">
        <v>55</v>
      </c>
      <c r="Q32" s="22" t="s">
        <v>0</v>
      </c>
      <c r="R32" s="22" t="s">
        <v>0</v>
      </c>
      <c r="S32" s="22" t="s">
        <v>0</v>
      </c>
      <c r="T32" s="22" t="s">
        <v>0</v>
      </c>
      <c r="U32" s="30" t="s">
        <v>0</v>
      </c>
      <c r="V32" s="55" t="s">
        <v>0</v>
      </c>
      <c r="W32" s="54" t="s">
        <v>0</v>
      </c>
      <c r="X32" s="27" t="s">
        <v>31</v>
      </c>
    </row>
    <row r="33" spans="1:24" s="16" customFormat="1" ht="11.45" customHeight="1">
      <c r="A33" s="36" t="s">
        <v>32</v>
      </c>
      <c r="B33" s="22">
        <v>0</v>
      </c>
      <c r="C33" s="22">
        <v>0</v>
      </c>
      <c r="D33" s="22">
        <v>0</v>
      </c>
      <c r="E33" s="22">
        <v>0</v>
      </c>
      <c r="F33" s="22">
        <v>0</v>
      </c>
      <c r="G33" s="22">
        <v>20</v>
      </c>
      <c r="H33" s="22">
        <v>20</v>
      </c>
      <c r="I33" s="22">
        <v>20</v>
      </c>
      <c r="J33" s="22">
        <v>20</v>
      </c>
      <c r="K33" s="22">
        <v>20</v>
      </c>
      <c r="L33" s="22">
        <v>20</v>
      </c>
      <c r="M33" s="22">
        <v>20</v>
      </c>
      <c r="N33" s="22">
        <v>15</v>
      </c>
      <c r="O33" s="22">
        <v>15</v>
      </c>
      <c r="P33" s="22">
        <v>12</v>
      </c>
      <c r="Q33" s="22" t="s">
        <v>0</v>
      </c>
      <c r="R33" s="22" t="s">
        <v>0</v>
      </c>
      <c r="S33" s="22" t="s">
        <v>0</v>
      </c>
      <c r="T33" s="22" t="s">
        <v>0</v>
      </c>
      <c r="U33" s="30" t="s">
        <v>0</v>
      </c>
      <c r="V33" s="55" t="s">
        <v>0</v>
      </c>
      <c r="W33" s="54" t="s">
        <v>0</v>
      </c>
      <c r="X33" s="27" t="s">
        <v>32</v>
      </c>
    </row>
    <row r="34" spans="1:24" s="16" customFormat="1" ht="11.45" customHeight="1">
      <c r="A34" s="36" t="s">
        <v>23</v>
      </c>
      <c r="B34" s="22">
        <v>0</v>
      </c>
      <c r="C34" s="22">
        <v>0</v>
      </c>
      <c r="D34" s="22">
        <v>0</v>
      </c>
      <c r="E34" s="22">
        <v>0</v>
      </c>
      <c r="F34" s="22">
        <v>0</v>
      </c>
      <c r="G34" s="22">
        <v>15</v>
      </c>
      <c r="H34" s="22">
        <v>15</v>
      </c>
      <c r="I34" s="22">
        <v>15</v>
      </c>
      <c r="J34" s="22">
        <v>15</v>
      </c>
      <c r="K34" s="22">
        <v>15</v>
      </c>
      <c r="L34" s="22" t="s">
        <v>0</v>
      </c>
      <c r="M34" s="22" t="s">
        <v>0</v>
      </c>
      <c r="N34" s="22" t="s">
        <v>0</v>
      </c>
      <c r="O34" s="22" t="s">
        <v>0</v>
      </c>
      <c r="P34" s="22" t="s">
        <v>0</v>
      </c>
      <c r="Q34" s="22" t="s">
        <v>0</v>
      </c>
      <c r="R34" s="22" t="s">
        <v>0</v>
      </c>
      <c r="S34" s="22" t="s">
        <v>0</v>
      </c>
      <c r="T34" s="22" t="s">
        <v>0</v>
      </c>
      <c r="U34" s="30" t="s">
        <v>0</v>
      </c>
      <c r="V34" s="55" t="s">
        <v>0</v>
      </c>
      <c r="W34" s="54" t="s">
        <v>0</v>
      </c>
      <c r="X34" s="27" t="s">
        <v>23</v>
      </c>
    </row>
    <row r="35" spans="1:24" s="16" customFormat="1" ht="11.45" customHeight="1">
      <c r="A35" s="36" t="s">
        <v>24</v>
      </c>
      <c r="B35" s="22">
        <v>0</v>
      </c>
      <c r="C35" s="22">
        <v>0</v>
      </c>
      <c r="D35" s="22">
        <v>0</v>
      </c>
      <c r="E35" s="22">
        <v>0</v>
      </c>
      <c r="F35" s="22">
        <v>0</v>
      </c>
      <c r="G35" s="22">
        <v>20</v>
      </c>
      <c r="H35" s="22">
        <v>20</v>
      </c>
      <c r="I35" s="22">
        <v>20</v>
      </c>
      <c r="J35" s="22">
        <v>20</v>
      </c>
      <c r="K35" s="22">
        <v>20</v>
      </c>
      <c r="L35" s="22">
        <v>20</v>
      </c>
      <c r="M35" s="22">
        <v>20</v>
      </c>
      <c r="N35" s="22" t="s">
        <v>0</v>
      </c>
      <c r="O35" s="22" t="s">
        <v>0</v>
      </c>
      <c r="P35" s="22" t="s">
        <v>0</v>
      </c>
      <c r="Q35" s="22" t="s">
        <v>0</v>
      </c>
      <c r="R35" s="22" t="s">
        <v>0</v>
      </c>
      <c r="S35" s="22" t="s">
        <v>0</v>
      </c>
      <c r="T35" s="22" t="s">
        <v>0</v>
      </c>
      <c r="U35" s="30" t="s">
        <v>0</v>
      </c>
      <c r="V35" s="55" t="s">
        <v>0</v>
      </c>
      <c r="W35" s="54" t="s">
        <v>0</v>
      </c>
      <c r="X35" s="27" t="s">
        <v>24</v>
      </c>
    </row>
    <row r="36" spans="1:24" s="16" customFormat="1" ht="11.45" customHeight="1">
      <c r="A36" s="36" t="s">
        <v>25</v>
      </c>
      <c r="B36" s="22">
        <v>0</v>
      </c>
      <c r="C36" s="22">
        <v>0</v>
      </c>
      <c r="D36" s="22">
        <v>0</v>
      </c>
      <c r="E36" s="22">
        <v>0</v>
      </c>
      <c r="F36" s="22">
        <v>0</v>
      </c>
      <c r="G36" s="22">
        <v>5</v>
      </c>
      <c r="H36" s="22">
        <v>5</v>
      </c>
      <c r="I36" s="22">
        <v>5</v>
      </c>
      <c r="J36" s="22">
        <v>5</v>
      </c>
      <c r="K36" s="22">
        <v>5</v>
      </c>
      <c r="L36" s="22">
        <v>5</v>
      </c>
      <c r="M36" s="22">
        <v>5</v>
      </c>
      <c r="N36" s="22">
        <v>5</v>
      </c>
      <c r="O36" s="22">
        <v>5</v>
      </c>
      <c r="P36" s="22" t="s">
        <v>1</v>
      </c>
      <c r="Q36" s="22" t="s">
        <v>0</v>
      </c>
      <c r="R36" s="22" t="s">
        <v>0</v>
      </c>
      <c r="S36" s="22" t="s">
        <v>0</v>
      </c>
      <c r="T36" s="22" t="s">
        <v>0</v>
      </c>
      <c r="U36" s="30" t="s">
        <v>0</v>
      </c>
      <c r="V36" s="55" t="s">
        <v>0</v>
      </c>
      <c r="W36" s="54" t="s">
        <v>0</v>
      </c>
      <c r="X36" s="27" t="s">
        <v>25</v>
      </c>
    </row>
    <row r="37" spans="1:24" s="16" customFormat="1" ht="11.45" customHeight="1">
      <c r="A37" s="36" t="s">
        <v>150</v>
      </c>
      <c r="B37" s="22">
        <v>0</v>
      </c>
      <c r="C37" s="22">
        <v>0</v>
      </c>
      <c r="D37" s="22">
        <v>0</v>
      </c>
      <c r="E37" s="22">
        <v>0</v>
      </c>
      <c r="F37" s="22">
        <v>0</v>
      </c>
      <c r="G37" s="22">
        <v>0</v>
      </c>
      <c r="H37" s="22">
        <v>25</v>
      </c>
      <c r="I37" s="22">
        <v>29</v>
      </c>
      <c r="J37" s="22">
        <v>29</v>
      </c>
      <c r="K37" s="22">
        <v>29</v>
      </c>
      <c r="L37" s="22">
        <v>29</v>
      </c>
      <c r="M37" s="22">
        <v>29</v>
      </c>
      <c r="N37" s="22">
        <v>15</v>
      </c>
      <c r="O37" s="22">
        <v>15</v>
      </c>
      <c r="P37" s="22">
        <v>15</v>
      </c>
      <c r="Q37" s="22" t="s">
        <v>0</v>
      </c>
      <c r="R37" s="22" t="s">
        <v>0</v>
      </c>
      <c r="S37" s="22" t="s">
        <v>0</v>
      </c>
      <c r="T37" s="22" t="s">
        <v>0</v>
      </c>
      <c r="U37" s="30" t="s">
        <v>0</v>
      </c>
      <c r="V37" s="55" t="s">
        <v>0</v>
      </c>
      <c r="W37" s="54" t="s">
        <v>0</v>
      </c>
      <c r="X37" s="27" t="s">
        <v>144</v>
      </c>
    </row>
    <row r="38" spans="1:24" s="16" customFormat="1" ht="11.45" customHeight="1">
      <c r="A38" s="36" t="s">
        <v>26</v>
      </c>
      <c r="B38" s="22">
        <v>0</v>
      </c>
      <c r="C38" s="22">
        <v>0</v>
      </c>
      <c r="D38" s="22">
        <v>0</v>
      </c>
      <c r="E38" s="22">
        <v>0</v>
      </c>
      <c r="F38" s="22">
        <v>0</v>
      </c>
      <c r="G38" s="22">
        <v>0</v>
      </c>
      <c r="H38" s="22">
        <v>15</v>
      </c>
      <c r="I38" s="22">
        <v>23</v>
      </c>
      <c r="J38" s="22">
        <v>23</v>
      </c>
      <c r="K38" s="22">
        <v>23</v>
      </c>
      <c r="L38" s="22">
        <v>23</v>
      </c>
      <c r="M38" s="22">
        <v>23</v>
      </c>
      <c r="N38" s="22">
        <v>20</v>
      </c>
      <c r="O38" s="22">
        <v>20</v>
      </c>
      <c r="P38" s="22">
        <v>20</v>
      </c>
      <c r="Q38" s="22">
        <v>10</v>
      </c>
      <c r="R38" s="22">
        <v>10</v>
      </c>
      <c r="S38" s="22">
        <v>10</v>
      </c>
      <c r="T38" s="22">
        <v>10</v>
      </c>
      <c r="U38" s="31">
        <v>10</v>
      </c>
      <c r="V38" s="55">
        <v>10</v>
      </c>
      <c r="W38" s="54">
        <v>10</v>
      </c>
      <c r="X38" s="27" t="s">
        <v>26</v>
      </c>
    </row>
    <row r="39" spans="1:24" s="16" customFormat="1" ht="12" customHeight="1">
      <c r="A39" s="36" t="s">
        <v>27</v>
      </c>
      <c r="B39" s="22"/>
      <c r="C39" s="22"/>
      <c r="D39" s="22"/>
      <c r="E39" s="22"/>
      <c r="F39" s="22"/>
      <c r="G39" s="22"/>
      <c r="H39" s="22"/>
      <c r="I39" s="22"/>
      <c r="J39" s="22"/>
      <c r="K39" s="22"/>
      <c r="L39" s="22"/>
      <c r="M39" s="22"/>
      <c r="N39" s="22"/>
      <c r="O39" s="22"/>
      <c r="P39" s="22"/>
      <c r="Q39" s="22"/>
      <c r="R39" s="39" t="s">
        <v>99</v>
      </c>
      <c r="S39" s="39" t="s">
        <v>99</v>
      </c>
      <c r="T39" s="39" t="s">
        <v>99</v>
      </c>
      <c r="U39" s="45" t="s">
        <v>98</v>
      </c>
      <c r="V39" s="56" t="s">
        <v>131</v>
      </c>
      <c r="W39" s="48" t="s">
        <v>131</v>
      </c>
      <c r="X39" s="27" t="s">
        <v>27</v>
      </c>
    </row>
    <row r="40" spans="1:24" s="16" customFormat="1" ht="11.45" customHeight="1">
      <c r="A40" s="36" t="s">
        <v>37</v>
      </c>
      <c r="B40" s="22">
        <v>0</v>
      </c>
      <c r="C40" s="22">
        <v>0</v>
      </c>
      <c r="D40" s="22">
        <v>0</v>
      </c>
      <c r="E40" s="22">
        <v>0</v>
      </c>
      <c r="F40" s="22">
        <v>0</v>
      </c>
      <c r="G40" s="22">
        <v>0</v>
      </c>
      <c r="H40" s="22">
        <v>0</v>
      </c>
      <c r="I40" s="22">
        <v>48</v>
      </c>
      <c r="J40" s="22">
        <v>48</v>
      </c>
      <c r="K40" s="22">
        <v>55</v>
      </c>
      <c r="L40" s="22">
        <v>55</v>
      </c>
      <c r="M40" s="22">
        <v>55</v>
      </c>
      <c r="N40" s="22">
        <v>17.5</v>
      </c>
      <c r="O40" s="22">
        <v>14</v>
      </c>
      <c r="P40" s="22" t="s">
        <v>2</v>
      </c>
      <c r="Q40" s="22">
        <v>60</v>
      </c>
      <c r="R40" s="40" t="s">
        <v>100</v>
      </c>
      <c r="S40" s="40" t="s">
        <v>101</v>
      </c>
      <c r="T40" s="40" t="s">
        <v>101</v>
      </c>
      <c r="U40" s="46" t="s">
        <v>101</v>
      </c>
      <c r="V40" s="57" t="s">
        <v>132</v>
      </c>
      <c r="W40" s="49" t="s">
        <v>132</v>
      </c>
      <c r="X40" s="27" t="s">
        <v>37</v>
      </c>
    </row>
    <row r="41" spans="1:24" s="16" customFormat="1" ht="11.45" customHeight="1">
      <c r="A41" s="36" t="s">
        <v>41</v>
      </c>
      <c r="B41" s="22">
        <v>0</v>
      </c>
      <c r="C41" s="22">
        <v>0</v>
      </c>
      <c r="D41" s="22">
        <v>0</v>
      </c>
      <c r="E41" s="22">
        <v>0</v>
      </c>
      <c r="F41" s="22">
        <v>0</v>
      </c>
      <c r="G41" s="22">
        <v>0</v>
      </c>
      <c r="H41" s="22">
        <v>0</v>
      </c>
      <c r="I41" s="22">
        <v>28</v>
      </c>
      <c r="J41" s="22">
        <v>28</v>
      </c>
      <c r="K41" s="22">
        <v>32</v>
      </c>
      <c r="L41" s="22">
        <v>32</v>
      </c>
      <c r="M41" s="22">
        <v>32</v>
      </c>
      <c r="N41" s="22">
        <v>17.5</v>
      </c>
      <c r="O41" s="22">
        <v>14</v>
      </c>
      <c r="P41" s="22" t="s">
        <v>3</v>
      </c>
      <c r="Q41" s="22">
        <v>50</v>
      </c>
      <c r="R41" s="40" t="s">
        <v>102</v>
      </c>
      <c r="S41" s="40" t="s">
        <v>103</v>
      </c>
      <c r="T41" s="40" t="s">
        <v>103</v>
      </c>
      <c r="U41" s="46" t="s">
        <v>103</v>
      </c>
      <c r="V41" s="57" t="s">
        <v>133</v>
      </c>
      <c r="W41" s="49" t="s">
        <v>133</v>
      </c>
      <c r="X41" s="27" t="s">
        <v>41</v>
      </c>
    </row>
    <row r="42" spans="1:24" s="16" customFormat="1" ht="11.45" customHeight="1">
      <c r="A42" s="36" t="s">
        <v>38</v>
      </c>
      <c r="B42" s="22">
        <v>0</v>
      </c>
      <c r="C42" s="22">
        <v>0</v>
      </c>
      <c r="D42" s="22">
        <v>0</v>
      </c>
      <c r="E42" s="22">
        <v>0</v>
      </c>
      <c r="F42" s="22">
        <v>0</v>
      </c>
      <c r="G42" s="22">
        <v>0</v>
      </c>
      <c r="H42" s="22">
        <v>0</v>
      </c>
      <c r="I42" s="22">
        <v>20</v>
      </c>
      <c r="J42" s="22">
        <v>20</v>
      </c>
      <c r="K42" s="22">
        <v>20</v>
      </c>
      <c r="L42" s="22">
        <v>20</v>
      </c>
      <c r="M42" s="22">
        <v>20</v>
      </c>
      <c r="N42" s="22">
        <v>10</v>
      </c>
      <c r="O42" s="22">
        <v>8</v>
      </c>
      <c r="P42" s="22">
        <v>8</v>
      </c>
      <c r="Q42" s="22">
        <v>50</v>
      </c>
      <c r="R42" s="40" t="s">
        <v>104</v>
      </c>
      <c r="S42" s="40" t="s">
        <v>105</v>
      </c>
      <c r="T42" s="40" t="s">
        <v>105</v>
      </c>
      <c r="U42" s="46" t="s">
        <v>105</v>
      </c>
      <c r="V42" s="57" t="s">
        <v>134</v>
      </c>
      <c r="W42" s="49" t="s">
        <v>134</v>
      </c>
      <c r="X42" s="27" t="s">
        <v>38</v>
      </c>
    </row>
    <row r="43" spans="1:24" s="16" customFormat="1" ht="11.45" customHeight="1">
      <c r="A43" s="36" t="s">
        <v>39</v>
      </c>
      <c r="B43" s="22">
        <v>0</v>
      </c>
      <c r="C43" s="22">
        <v>0</v>
      </c>
      <c r="D43" s="22">
        <v>0</v>
      </c>
      <c r="E43" s="22">
        <v>0</v>
      </c>
      <c r="F43" s="22">
        <v>0</v>
      </c>
      <c r="G43" s="22">
        <v>0</v>
      </c>
      <c r="H43" s="22">
        <v>0</v>
      </c>
      <c r="I43" s="22">
        <v>0</v>
      </c>
      <c r="J43" s="22">
        <v>0</v>
      </c>
      <c r="K43" s="22">
        <v>0</v>
      </c>
      <c r="L43" s="22" t="s">
        <v>0</v>
      </c>
      <c r="M43" s="22" t="s">
        <v>0</v>
      </c>
      <c r="N43" s="22" t="s">
        <v>0</v>
      </c>
      <c r="O43" s="22" t="s">
        <v>0</v>
      </c>
      <c r="P43" s="22" t="s">
        <v>0</v>
      </c>
      <c r="Q43" s="22">
        <v>8</v>
      </c>
      <c r="R43" s="40" t="s">
        <v>106</v>
      </c>
      <c r="S43" s="40" t="s">
        <v>107</v>
      </c>
      <c r="T43" s="40" t="s">
        <v>107</v>
      </c>
      <c r="U43" s="46" t="s">
        <v>107</v>
      </c>
      <c r="V43" s="57" t="s">
        <v>135</v>
      </c>
      <c r="W43" s="49" t="s">
        <v>135</v>
      </c>
      <c r="X43" s="27" t="s">
        <v>39</v>
      </c>
    </row>
    <row r="44" spans="1:24" s="16" customFormat="1" ht="11.45" customHeight="1">
      <c r="A44" s="36" t="s">
        <v>40</v>
      </c>
      <c r="B44" s="22">
        <v>0</v>
      </c>
      <c r="C44" s="22">
        <v>0</v>
      </c>
      <c r="D44" s="22">
        <v>0</v>
      </c>
      <c r="E44" s="22">
        <v>0</v>
      </c>
      <c r="F44" s="22">
        <v>0</v>
      </c>
      <c r="G44" s="22">
        <v>0</v>
      </c>
      <c r="H44" s="22">
        <v>0</v>
      </c>
      <c r="I44" s="22">
        <v>10</v>
      </c>
      <c r="J44" s="22">
        <v>10</v>
      </c>
      <c r="K44" s="22">
        <v>10</v>
      </c>
      <c r="L44" s="22">
        <v>10</v>
      </c>
      <c r="M44" s="22">
        <v>10</v>
      </c>
      <c r="N44" s="23">
        <v>3.5</v>
      </c>
      <c r="O44" s="22">
        <v>3</v>
      </c>
      <c r="P44" s="22">
        <v>3</v>
      </c>
      <c r="Q44" s="22">
        <v>3</v>
      </c>
      <c r="R44" s="40" t="s">
        <v>108</v>
      </c>
      <c r="S44" s="40" t="s">
        <v>109</v>
      </c>
      <c r="T44" s="40" t="s">
        <v>109</v>
      </c>
      <c r="U44" s="46" t="s">
        <v>109</v>
      </c>
      <c r="V44" s="57" t="s">
        <v>136</v>
      </c>
      <c r="W44" s="49" t="s">
        <v>136</v>
      </c>
      <c r="X44" s="27" t="s">
        <v>40</v>
      </c>
    </row>
    <row r="45" spans="1:24" ht="3" customHeight="1" thickBot="1">
      <c r="A45" s="19"/>
      <c r="B45" s="8"/>
      <c r="C45" s="7"/>
      <c r="D45" s="7"/>
      <c r="E45" s="7"/>
      <c r="F45" s="7"/>
      <c r="G45" s="7"/>
      <c r="H45" s="7"/>
      <c r="I45" s="7"/>
      <c r="J45" s="6"/>
      <c r="K45" s="6"/>
      <c r="L45" s="8"/>
      <c r="M45" s="11"/>
      <c r="N45" s="8"/>
      <c r="O45" s="11"/>
      <c r="P45" s="7"/>
      <c r="Q45" s="11"/>
      <c r="R45" s="11"/>
      <c r="S45" s="7"/>
      <c r="T45" s="11"/>
      <c r="U45" s="47"/>
      <c r="V45" s="6"/>
      <c r="W45" s="53"/>
      <c r="X45" s="28"/>
    </row>
    <row r="46" spans="1:24" s="2" customFormat="1" ht="12" customHeight="1">
      <c r="A46" s="67" t="str">
        <f>SUBSTITUTE(A49&amp;B49,CHAR(10),CHAR(10)&amp;"　　　")</f>
        <v>Source：Taxation Administration, Ministry of Finance.</v>
      </c>
      <c r="B46" s="67"/>
      <c r="C46" s="67"/>
      <c r="D46" s="67"/>
      <c r="E46" s="67"/>
      <c r="F46" s="67"/>
      <c r="G46" s="67"/>
      <c r="H46" s="67"/>
      <c r="I46" s="67"/>
      <c r="J46" s="67"/>
      <c r="K46" s="67"/>
      <c r="L46" s="63"/>
      <c r="M46" s="62" t="str">
        <f>SUBSTITUTE(L49&amp;M49,CHAR(10),CHAR(10)&amp;"　　　")</f>
        <v>Source：Taxation Administration, Ministry of Finance.</v>
      </c>
      <c r="N46" s="63"/>
      <c r="O46" s="63"/>
      <c r="P46" s="63"/>
      <c r="Q46" s="63"/>
      <c r="R46" s="63"/>
      <c r="S46" s="63"/>
      <c r="T46" s="63"/>
      <c r="U46" s="63"/>
      <c r="V46" s="63"/>
      <c r="W46" s="63"/>
      <c r="X46" s="63"/>
    </row>
    <row r="47" spans="1:24" s="2" customFormat="1" ht="129.94999999999999" customHeight="1">
      <c r="A47" s="68" t="str">
        <f>SUBSTITUTE(A50&amp;B50,CHAR(10),CHAR(10)&amp;"　　 　 　　")</f>
        <v>Explanation：1.※Effective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v>
      </c>
      <c r="B47" s="69"/>
      <c r="C47" s="69"/>
      <c r="D47" s="69"/>
      <c r="E47" s="69"/>
      <c r="F47" s="69"/>
      <c r="G47" s="69"/>
      <c r="H47" s="69"/>
      <c r="I47" s="69"/>
      <c r="J47" s="69"/>
      <c r="K47" s="69"/>
      <c r="L47" s="65"/>
      <c r="M47" s="64" t="str">
        <f>SUBSTITUTE(L50&amp;M50,CHAR(10),CHAR(10)&amp;"　　 　 　　")</f>
        <v>Explanation：9.Following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v>
      </c>
      <c r="N47" s="65"/>
      <c r="O47" s="65"/>
      <c r="P47" s="65"/>
      <c r="Q47" s="65"/>
      <c r="R47" s="65"/>
      <c r="S47" s="65"/>
      <c r="T47" s="65"/>
      <c r="U47" s="65"/>
      <c r="V47" s="65"/>
      <c r="W47" s="65"/>
      <c r="X47" s="65"/>
    </row>
    <row r="48" spans="1:24" s="4" customFormat="1" ht="15" customHeight="1">
      <c r="A48" s="66" t="str">
        <f>SUBSTITUTE(A51&amp;B51,CHAR(10),CHAR(10)&amp;"　　　　　")</f>
        <v/>
      </c>
      <c r="B48" s="66"/>
      <c r="C48" s="66"/>
      <c r="D48" s="66"/>
      <c r="E48" s="66"/>
      <c r="F48" s="66"/>
      <c r="G48" s="66"/>
      <c r="H48" s="66"/>
      <c r="I48" s="66"/>
      <c r="J48" s="66"/>
      <c r="K48" s="66"/>
      <c r="L48" s="66" t="str">
        <f>SUBSTITUTE(L51&amp;M51,CHAR(10),CHAR(10)&amp;"　  　 ")</f>
        <v/>
      </c>
      <c r="M48" s="66"/>
      <c r="N48" s="66"/>
      <c r="O48" s="66"/>
      <c r="P48" s="66"/>
      <c r="Q48" s="66"/>
      <c r="R48" s="66"/>
      <c r="S48" s="66"/>
      <c r="T48" s="66"/>
      <c r="U48" s="66"/>
      <c r="V48" s="66"/>
      <c r="W48" s="66"/>
      <c r="X48" s="66"/>
    </row>
    <row r="49" spans="1:13" hidden="1">
      <c r="A49" s="73" t="s">
        <v>154</v>
      </c>
      <c r="B49" s="75" t="s">
        <v>152</v>
      </c>
      <c r="L49" s="75" t="s">
        <v>154</v>
      </c>
      <c r="M49" s="75" t="s">
        <v>152</v>
      </c>
    </row>
    <row r="50" spans="1:13" ht="409.6" hidden="1">
      <c r="A50" s="73" t="s">
        <v>153</v>
      </c>
      <c r="B50" s="74" t="s">
        <v>151</v>
      </c>
      <c r="L50" s="75" t="s">
        <v>153</v>
      </c>
      <c r="M50" s="74" t="s">
        <v>157</v>
      </c>
    </row>
    <row r="51" spans="1:13">
      <c r="A51" s="13"/>
      <c r="L51" s="13"/>
    </row>
    <row r="52" spans="1:13" ht="15" customHeight="1"/>
  </sheetData>
  <mergeCells count="8">
    <mergeCell ref="A1:L1"/>
    <mergeCell ref="M1:X1"/>
    <mergeCell ref="M46:X46"/>
    <mergeCell ref="M47:X47"/>
    <mergeCell ref="A48:K48"/>
    <mergeCell ref="L48:X48"/>
    <mergeCell ref="A46:L46"/>
    <mergeCell ref="A47:L47"/>
  </mergeCells>
  <phoneticPr fontId="1" type="noConversion"/>
  <printOptions horizontalCentered="1"/>
  <pageMargins left="0.59055118110236227" right="0.59055118110236227" top="0.59055118110236227" bottom="0.59055118110236227" header="0.39370078740157483" footer="0.39370078740157483"/>
  <pageSetup paperSize="9" scale="93" firstPageNumber="15" orientation="portrait" useFirstPageNumber="1" horizontalDpi="4294967292" r:id="rId1"/>
  <headerFooter alignWithMargins="0">
    <oddFooter>&amp;C&amp;P</oddFooter>
  </headerFooter>
  <colBreaks count="1" manualBreakCount="1">
    <brk id="12"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zoomScaleNormal="100" workbookViewId="0">
      <selection sqref="A1:L1"/>
    </sheetView>
  </sheetViews>
  <sheetFormatPr defaultRowHeight="16.5"/>
  <cols>
    <col min="1" max="1" width="19.625" style="3" customWidth="1"/>
    <col min="2" max="2" width="6.375" style="3" customWidth="1"/>
    <col min="3" max="6" width="6.375" customWidth="1"/>
    <col min="7" max="11" width="6.625" customWidth="1"/>
    <col min="12" max="12" width="5.625" style="3" customWidth="1"/>
    <col min="13" max="14" width="5.625" customWidth="1"/>
    <col min="15" max="22" width="7.625" customWidth="1"/>
    <col min="23" max="23" width="8.625" customWidth="1"/>
    <col min="24" max="24" width="15.625" customWidth="1"/>
  </cols>
  <sheetData>
    <row r="1" spans="1:24" s="33" customFormat="1" ht="39.950000000000003" customHeight="1">
      <c r="A1" s="76" t="s">
        <v>159</v>
      </c>
      <c r="B1" s="59"/>
      <c r="C1" s="59"/>
      <c r="D1" s="59"/>
      <c r="E1" s="59"/>
      <c r="F1" s="59"/>
      <c r="G1" s="59"/>
      <c r="H1" s="59"/>
      <c r="I1" s="59"/>
      <c r="J1" s="59"/>
      <c r="K1" s="59"/>
      <c r="L1" s="60"/>
      <c r="M1" s="76" t="s">
        <v>159</v>
      </c>
      <c r="N1" s="61"/>
      <c r="O1" s="61"/>
      <c r="P1" s="61"/>
      <c r="Q1" s="61"/>
      <c r="R1" s="61"/>
      <c r="S1" s="61"/>
      <c r="T1" s="61"/>
      <c r="U1" s="61"/>
      <c r="V1" s="61"/>
      <c r="W1" s="61"/>
      <c r="X1" s="61"/>
    </row>
    <row r="2" spans="1:24" ht="15" customHeight="1" thickBot="1">
      <c r="A2" s="9"/>
      <c r="B2" s="9"/>
      <c r="C2" s="1"/>
      <c r="D2" s="1"/>
      <c r="E2" s="1"/>
      <c r="F2" s="1"/>
      <c r="G2" s="1"/>
      <c r="H2" s="1"/>
      <c r="I2" s="1"/>
      <c r="J2" s="12"/>
      <c r="L2" s="42" t="str">
        <f>'表(1)'!L2</f>
        <v>Unit :％</v>
      </c>
      <c r="M2" s="1"/>
      <c r="N2" s="1"/>
      <c r="O2" s="1"/>
      <c r="P2" s="1"/>
      <c r="Q2" s="1"/>
      <c r="R2" s="1"/>
      <c r="S2" s="1"/>
      <c r="T2" s="1"/>
      <c r="U2" s="10"/>
      <c r="V2" s="10"/>
      <c r="W2" s="10"/>
      <c r="X2" s="42" t="str">
        <f>'表(1)'!L2</f>
        <v>Unit :％</v>
      </c>
    </row>
    <row r="3" spans="1:24" ht="30" customHeight="1" thickBot="1">
      <c r="A3" s="34" t="s">
        <v>28</v>
      </c>
      <c r="B3" s="20" t="s">
        <v>74</v>
      </c>
      <c r="C3" s="21" t="s">
        <v>75</v>
      </c>
      <c r="D3" s="21" t="s">
        <v>76</v>
      </c>
      <c r="E3" s="21" t="s">
        <v>77</v>
      </c>
      <c r="F3" s="21" t="s">
        <v>78</v>
      </c>
      <c r="G3" s="21" t="s">
        <v>79</v>
      </c>
      <c r="H3" s="21" t="s">
        <v>80</v>
      </c>
      <c r="I3" s="21" t="s">
        <v>81</v>
      </c>
      <c r="J3" s="21" t="s">
        <v>82</v>
      </c>
      <c r="K3" s="21" t="s">
        <v>83</v>
      </c>
      <c r="L3" s="21" t="s">
        <v>84</v>
      </c>
      <c r="M3" s="20" t="s">
        <v>85</v>
      </c>
      <c r="N3" s="21" t="s">
        <v>86</v>
      </c>
      <c r="O3" s="21" t="s">
        <v>87</v>
      </c>
      <c r="P3" s="21" t="s">
        <v>88</v>
      </c>
      <c r="Q3" s="21" t="s">
        <v>89</v>
      </c>
      <c r="R3" s="21" t="s">
        <v>90</v>
      </c>
      <c r="S3" s="21" t="s">
        <v>91</v>
      </c>
      <c r="T3" s="21" t="s">
        <v>92</v>
      </c>
      <c r="U3" s="43" t="s">
        <v>93</v>
      </c>
      <c r="V3" s="21" t="s">
        <v>124</v>
      </c>
      <c r="W3" s="51" t="s">
        <v>125</v>
      </c>
      <c r="X3" s="29" t="s">
        <v>29</v>
      </c>
    </row>
    <row r="4" spans="1:24" ht="3" customHeight="1">
      <c r="A4" s="18"/>
      <c r="B4" s="17"/>
      <c r="C4" s="14"/>
      <c r="D4" s="14"/>
      <c r="E4" s="14"/>
      <c r="F4" s="14"/>
      <c r="G4" s="14"/>
      <c r="H4" s="14"/>
      <c r="I4" s="14"/>
      <c r="J4" s="5"/>
      <c r="K4" s="5"/>
      <c r="L4" s="15"/>
      <c r="M4" s="5"/>
      <c r="N4" s="15"/>
      <c r="O4" s="5"/>
      <c r="P4" s="5"/>
      <c r="Q4" s="5"/>
      <c r="R4" s="5"/>
      <c r="S4" s="5"/>
      <c r="T4" s="5"/>
      <c r="U4" s="44"/>
      <c r="V4" s="5"/>
      <c r="W4" s="52"/>
      <c r="X4" s="25"/>
    </row>
    <row r="5" spans="1:24" s="16" customFormat="1" ht="21.95" customHeight="1">
      <c r="A5" s="24"/>
      <c r="B5" s="22"/>
      <c r="C5" s="22"/>
      <c r="D5" s="22"/>
      <c r="E5" s="22"/>
      <c r="F5" s="22"/>
      <c r="G5" s="22"/>
      <c r="H5" s="22"/>
      <c r="I5" s="22"/>
      <c r="J5" s="22"/>
      <c r="K5" s="22"/>
      <c r="L5" s="22"/>
      <c r="M5" s="22"/>
      <c r="N5" s="22"/>
      <c r="O5" s="22"/>
      <c r="P5" s="22"/>
      <c r="Q5" s="22"/>
      <c r="R5" s="39" t="s">
        <v>94</v>
      </c>
      <c r="S5" s="22"/>
      <c r="T5" s="22"/>
      <c r="U5" s="31"/>
      <c r="V5" s="55"/>
      <c r="W5" s="54"/>
      <c r="X5" s="26"/>
    </row>
    <row r="6" spans="1:24" s="16" customFormat="1" ht="11.45" customHeight="1">
      <c r="A6" s="35" t="s">
        <v>42</v>
      </c>
      <c r="B6" s="22">
        <v>0</v>
      </c>
      <c r="C6" s="22">
        <v>0</v>
      </c>
      <c r="D6" s="22">
        <v>0</v>
      </c>
      <c r="E6" s="22">
        <v>0</v>
      </c>
      <c r="F6" s="22">
        <v>0</v>
      </c>
      <c r="G6" s="22">
        <v>0</v>
      </c>
      <c r="H6" s="22">
        <v>0</v>
      </c>
      <c r="I6" s="22">
        <v>10</v>
      </c>
      <c r="J6" s="22">
        <v>10</v>
      </c>
      <c r="K6" s="22">
        <v>10</v>
      </c>
      <c r="L6" s="22">
        <v>10</v>
      </c>
      <c r="M6" s="22">
        <v>10</v>
      </c>
      <c r="N6" s="22">
        <v>3</v>
      </c>
      <c r="O6" s="22">
        <v>2</v>
      </c>
      <c r="P6" s="22">
        <v>2</v>
      </c>
      <c r="Q6" s="22">
        <v>2</v>
      </c>
      <c r="R6" s="40" t="s">
        <v>118</v>
      </c>
      <c r="S6" s="22">
        <v>0</v>
      </c>
      <c r="T6" s="22">
        <v>0</v>
      </c>
      <c r="U6" s="30">
        <v>0</v>
      </c>
      <c r="V6" s="55">
        <v>0</v>
      </c>
      <c r="W6" s="54">
        <v>0</v>
      </c>
      <c r="X6" s="26" t="s">
        <v>42</v>
      </c>
    </row>
    <row r="7" spans="1:24" s="16" customFormat="1" ht="11.45" customHeight="1">
      <c r="A7" s="35" t="s">
        <v>147</v>
      </c>
      <c r="B7" s="22">
        <v>0</v>
      </c>
      <c r="C7" s="22">
        <v>0</v>
      </c>
      <c r="D7" s="22">
        <v>0</v>
      </c>
      <c r="E7" s="22">
        <v>0</v>
      </c>
      <c r="F7" s="22">
        <v>0</v>
      </c>
      <c r="G7" s="22">
        <v>0</v>
      </c>
      <c r="H7" s="22">
        <v>0</v>
      </c>
      <c r="I7" s="22">
        <v>48</v>
      </c>
      <c r="J7" s="22">
        <v>48</v>
      </c>
      <c r="K7" s="22">
        <v>48</v>
      </c>
      <c r="L7" s="22">
        <v>48</v>
      </c>
      <c r="M7" s="22">
        <v>48</v>
      </c>
      <c r="N7" s="22">
        <v>0</v>
      </c>
      <c r="O7" s="22">
        <v>0</v>
      </c>
      <c r="P7" s="22">
        <v>0</v>
      </c>
      <c r="Q7" s="22">
        <v>0</v>
      </c>
      <c r="R7" s="22">
        <v>0</v>
      </c>
      <c r="S7" s="22">
        <v>0</v>
      </c>
      <c r="T7" s="22">
        <v>0</v>
      </c>
      <c r="U7" s="30">
        <v>0</v>
      </c>
      <c r="V7" s="55">
        <v>0</v>
      </c>
      <c r="W7" s="54">
        <v>0</v>
      </c>
      <c r="X7" s="26" t="s">
        <v>149</v>
      </c>
    </row>
    <row r="8" spans="1:24" s="16" customFormat="1" ht="11.45" customHeight="1">
      <c r="A8" s="35"/>
      <c r="B8" s="22"/>
      <c r="C8" s="22"/>
      <c r="D8" s="22"/>
      <c r="E8" s="22"/>
      <c r="F8" s="22"/>
      <c r="G8" s="22"/>
      <c r="H8" s="22"/>
      <c r="I8" s="22"/>
      <c r="J8" s="22"/>
      <c r="K8" s="22"/>
      <c r="L8" s="22"/>
      <c r="M8" s="22"/>
      <c r="N8" s="22"/>
      <c r="O8" s="22"/>
      <c r="P8" s="22"/>
      <c r="Q8" s="22"/>
      <c r="R8" s="39" t="s">
        <v>98</v>
      </c>
      <c r="S8" s="39" t="s">
        <v>98</v>
      </c>
      <c r="T8" s="39" t="s">
        <v>98</v>
      </c>
      <c r="U8" s="45" t="s">
        <v>98</v>
      </c>
      <c r="V8" s="56" t="s">
        <v>131</v>
      </c>
      <c r="W8" s="48" t="s">
        <v>131</v>
      </c>
      <c r="X8" s="26"/>
    </row>
    <row r="9" spans="1:24" s="16" customFormat="1" ht="11.45" customHeight="1">
      <c r="A9" s="35" t="s">
        <v>43</v>
      </c>
      <c r="B9" s="22">
        <v>0</v>
      </c>
      <c r="C9" s="22">
        <v>0</v>
      </c>
      <c r="D9" s="22">
        <v>0</v>
      </c>
      <c r="E9" s="22">
        <v>0</v>
      </c>
      <c r="F9" s="22">
        <v>0</v>
      </c>
      <c r="G9" s="22">
        <v>0</v>
      </c>
      <c r="H9" s="22">
        <v>0</v>
      </c>
      <c r="I9" s="22">
        <v>0</v>
      </c>
      <c r="J9" s="22">
        <v>0</v>
      </c>
      <c r="K9" s="22">
        <v>0</v>
      </c>
      <c r="L9" s="22">
        <v>0</v>
      </c>
      <c r="M9" s="22">
        <v>0</v>
      </c>
      <c r="N9" s="22">
        <v>15</v>
      </c>
      <c r="O9" s="22">
        <v>12</v>
      </c>
      <c r="P9" s="22" t="s">
        <v>3</v>
      </c>
      <c r="Q9" s="22">
        <v>10</v>
      </c>
      <c r="R9" s="40" t="s">
        <v>95</v>
      </c>
      <c r="S9" s="40" t="s">
        <v>95</v>
      </c>
      <c r="T9" s="40" t="s">
        <v>95</v>
      </c>
      <c r="U9" s="46" t="s">
        <v>95</v>
      </c>
      <c r="V9" s="57" t="s">
        <v>137</v>
      </c>
      <c r="W9" s="49" t="s">
        <v>137</v>
      </c>
      <c r="X9" s="26" t="s">
        <v>43</v>
      </c>
    </row>
    <row r="10" spans="1:24" s="16" customFormat="1" ht="21.95" customHeight="1">
      <c r="A10" s="35"/>
      <c r="B10" s="22"/>
      <c r="C10" s="22"/>
      <c r="D10" s="22"/>
      <c r="E10" s="22"/>
      <c r="F10" s="22"/>
      <c r="G10" s="22"/>
      <c r="H10" s="22"/>
      <c r="I10" s="22"/>
      <c r="J10" s="22"/>
      <c r="K10" s="22"/>
      <c r="L10" s="22"/>
      <c r="M10" s="22"/>
      <c r="N10" s="22"/>
      <c r="O10" s="22"/>
      <c r="P10" s="22"/>
      <c r="Q10" s="22"/>
      <c r="R10" s="39" t="s">
        <v>115</v>
      </c>
      <c r="S10" s="39" t="s">
        <v>115</v>
      </c>
      <c r="T10" s="39" t="s">
        <v>115</v>
      </c>
      <c r="U10" s="45" t="s">
        <v>115</v>
      </c>
      <c r="V10" s="56" t="s">
        <v>126</v>
      </c>
      <c r="W10" s="48" t="s">
        <v>126</v>
      </c>
      <c r="X10" s="26"/>
    </row>
    <row r="11" spans="1:24" s="16" customFormat="1" ht="11.45" customHeight="1">
      <c r="A11" s="35" t="s">
        <v>148</v>
      </c>
      <c r="B11" s="22">
        <v>0</v>
      </c>
      <c r="C11" s="22">
        <v>0</v>
      </c>
      <c r="D11" s="22">
        <v>0</v>
      </c>
      <c r="E11" s="22">
        <v>0</v>
      </c>
      <c r="F11" s="22">
        <v>0</v>
      </c>
      <c r="G11" s="22">
        <v>0</v>
      </c>
      <c r="H11" s="22">
        <v>0</v>
      </c>
      <c r="I11" s="22">
        <v>15</v>
      </c>
      <c r="J11" s="22">
        <v>15</v>
      </c>
      <c r="K11" s="22">
        <v>15</v>
      </c>
      <c r="L11" s="22">
        <v>15</v>
      </c>
      <c r="M11" s="22">
        <v>15</v>
      </c>
      <c r="N11" s="23">
        <v>8.5</v>
      </c>
      <c r="O11" s="23">
        <v>7.5</v>
      </c>
      <c r="P11" s="23">
        <v>7.5</v>
      </c>
      <c r="Q11" s="23">
        <v>7.5</v>
      </c>
      <c r="R11" s="22" t="s">
        <v>96</v>
      </c>
      <c r="S11" s="22" t="s">
        <v>97</v>
      </c>
      <c r="T11" s="22" t="s">
        <v>97</v>
      </c>
      <c r="U11" s="31" t="s">
        <v>97</v>
      </c>
      <c r="V11" s="55" t="s">
        <v>138</v>
      </c>
      <c r="W11" s="54" t="s">
        <v>138</v>
      </c>
      <c r="X11" s="26" t="s">
        <v>119</v>
      </c>
    </row>
    <row r="12" spans="1:24" s="16" customFormat="1" ht="11.45" customHeight="1">
      <c r="A12" s="35" t="s">
        <v>44</v>
      </c>
      <c r="B12" s="22"/>
      <c r="C12" s="22"/>
      <c r="D12" s="22"/>
      <c r="E12" s="22"/>
      <c r="F12" s="22"/>
      <c r="G12" s="22"/>
      <c r="H12" s="22"/>
      <c r="I12" s="22"/>
      <c r="J12" s="22"/>
      <c r="K12" s="22"/>
      <c r="L12" s="22"/>
      <c r="M12" s="22"/>
      <c r="N12" s="22"/>
      <c r="O12" s="22"/>
      <c r="P12" s="22"/>
      <c r="Q12" s="22"/>
      <c r="R12" s="22"/>
      <c r="S12" s="22"/>
      <c r="T12" s="22"/>
      <c r="U12" s="30"/>
      <c r="V12" s="55"/>
      <c r="W12" s="54"/>
      <c r="X12" s="26" t="s">
        <v>44</v>
      </c>
    </row>
    <row r="13" spans="1:24" s="16" customFormat="1" ht="11.45" customHeight="1">
      <c r="A13" s="35" t="s">
        <v>45</v>
      </c>
      <c r="B13" s="22">
        <v>0</v>
      </c>
      <c r="C13" s="22">
        <v>0</v>
      </c>
      <c r="D13" s="22">
        <v>0</v>
      </c>
      <c r="E13" s="22">
        <v>0</v>
      </c>
      <c r="F13" s="22">
        <v>0</v>
      </c>
      <c r="G13" s="22">
        <v>0</v>
      </c>
      <c r="H13" s="22">
        <v>0</v>
      </c>
      <c r="I13" s="22">
        <v>0</v>
      </c>
      <c r="J13" s="22">
        <v>15</v>
      </c>
      <c r="K13" s="22">
        <v>15</v>
      </c>
      <c r="L13" s="22">
        <v>15</v>
      </c>
      <c r="M13" s="22">
        <v>15</v>
      </c>
      <c r="N13" s="22">
        <v>0</v>
      </c>
      <c r="O13" s="22">
        <v>0</v>
      </c>
      <c r="P13" s="22">
        <v>0</v>
      </c>
      <c r="Q13" s="22">
        <v>13</v>
      </c>
      <c r="R13" s="22">
        <v>13</v>
      </c>
      <c r="S13" s="22">
        <v>13</v>
      </c>
      <c r="T13" s="22">
        <v>13</v>
      </c>
      <c r="U13" s="30">
        <v>13</v>
      </c>
      <c r="V13" s="55">
        <v>13</v>
      </c>
      <c r="W13" s="54">
        <v>13</v>
      </c>
      <c r="X13" s="26" t="s">
        <v>45</v>
      </c>
    </row>
    <row r="14" spans="1:24" s="16" customFormat="1" ht="11.45" customHeight="1">
      <c r="A14" s="35" t="s">
        <v>46</v>
      </c>
      <c r="B14" s="22">
        <v>0</v>
      </c>
      <c r="C14" s="22">
        <v>0</v>
      </c>
      <c r="D14" s="22">
        <v>0</v>
      </c>
      <c r="E14" s="22">
        <v>0</v>
      </c>
      <c r="F14" s="22">
        <v>0</v>
      </c>
      <c r="G14" s="22">
        <v>0</v>
      </c>
      <c r="H14" s="22">
        <v>0</v>
      </c>
      <c r="I14" s="22">
        <v>0</v>
      </c>
      <c r="J14" s="22">
        <v>0</v>
      </c>
      <c r="K14" s="22">
        <v>0</v>
      </c>
      <c r="L14" s="22">
        <v>0</v>
      </c>
      <c r="M14" s="22">
        <v>0</v>
      </c>
      <c r="N14" s="22">
        <v>15</v>
      </c>
      <c r="O14" s="22">
        <v>15</v>
      </c>
      <c r="P14" s="22">
        <v>15</v>
      </c>
      <c r="Q14" s="22">
        <v>0</v>
      </c>
      <c r="R14" s="22">
        <v>0</v>
      </c>
      <c r="S14" s="22">
        <v>0</v>
      </c>
      <c r="T14" s="22">
        <v>0</v>
      </c>
      <c r="U14" s="30">
        <v>0</v>
      </c>
      <c r="V14" s="55">
        <v>0</v>
      </c>
      <c r="W14" s="54">
        <v>0</v>
      </c>
      <c r="X14" s="26" t="s">
        <v>46</v>
      </c>
    </row>
    <row r="15" spans="1:24" s="16" customFormat="1" ht="11.45" customHeight="1">
      <c r="A15" s="35" t="s">
        <v>47</v>
      </c>
      <c r="B15" s="22">
        <v>0</v>
      </c>
      <c r="C15" s="22">
        <v>0</v>
      </c>
      <c r="D15" s="22">
        <v>0</v>
      </c>
      <c r="E15" s="22">
        <v>0</v>
      </c>
      <c r="F15" s="22">
        <v>0</v>
      </c>
      <c r="G15" s="22">
        <v>0</v>
      </c>
      <c r="H15" s="22">
        <v>0</v>
      </c>
      <c r="I15" s="22">
        <v>0</v>
      </c>
      <c r="J15" s="22">
        <v>0</v>
      </c>
      <c r="K15" s="22">
        <v>0</v>
      </c>
      <c r="L15" s="22">
        <v>0</v>
      </c>
      <c r="M15" s="22">
        <v>0</v>
      </c>
      <c r="N15" s="22">
        <v>25</v>
      </c>
      <c r="O15" s="22">
        <v>20</v>
      </c>
      <c r="P15" s="22">
        <v>20</v>
      </c>
      <c r="Q15" s="22">
        <v>0</v>
      </c>
      <c r="R15" s="22">
        <v>0</v>
      </c>
      <c r="S15" s="22">
        <v>0</v>
      </c>
      <c r="T15" s="22">
        <v>0</v>
      </c>
      <c r="U15" s="30">
        <v>0</v>
      </c>
      <c r="V15" s="55">
        <v>0</v>
      </c>
      <c r="W15" s="54">
        <v>0</v>
      </c>
      <c r="X15" s="26" t="s">
        <v>47</v>
      </c>
    </row>
    <row r="16" spans="1:24" s="16" customFormat="1" ht="11.45" customHeight="1">
      <c r="A16" s="35" t="s">
        <v>48</v>
      </c>
      <c r="B16" s="22">
        <v>0</v>
      </c>
      <c r="C16" s="22">
        <v>0</v>
      </c>
      <c r="D16" s="22">
        <v>0</v>
      </c>
      <c r="E16" s="22">
        <v>0</v>
      </c>
      <c r="F16" s="22">
        <v>0</v>
      </c>
      <c r="G16" s="22">
        <v>0</v>
      </c>
      <c r="H16" s="22">
        <v>0</v>
      </c>
      <c r="I16" s="22">
        <v>0</v>
      </c>
      <c r="J16" s="22">
        <v>10</v>
      </c>
      <c r="K16" s="22">
        <v>10</v>
      </c>
      <c r="L16" s="22">
        <v>10</v>
      </c>
      <c r="M16" s="22">
        <v>10</v>
      </c>
      <c r="N16" s="22">
        <v>0</v>
      </c>
      <c r="O16" s="22">
        <v>0</v>
      </c>
      <c r="P16" s="22">
        <v>0</v>
      </c>
      <c r="Q16" s="22">
        <v>0</v>
      </c>
      <c r="R16" s="22">
        <v>0</v>
      </c>
      <c r="S16" s="22">
        <v>0</v>
      </c>
      <c r="T16" s="22">
        <v>0</v>
      </c>
      <c r="U16" s="30">
        <v>0</v>
      </c>
      <c r="V16" s="55">
        <v>0</v>
      </c>
      <c r="W16" s="54">
        <v>0</v>
      </c>
      <c r="X16" s="26" t="s">
        <v>48</v>
      </c>
    </row>
    <row r="17" spans="1:24" s="16" customFormat="1" ht="11.45" customHeight="1">
      <c r="A17" s="35" t="s">
        <v>49</v>
      </c>
      <c r="B17" s="22">
        <v>0</v>
      </c>
      <c r="C17" s="22">
        <v>0</v>
      </c>
      <c r="D17" s="22">
        <v>0</v>
      </c>
      <c r="E17" s="22">
        <v>0</v>
      </c>
      <c r="F17" s="22">
        <v>0</v>
      </c>
      <c r="G17" s="22">
        <v>0</v>
      </c>
      <c r="H17" s="22">
        <v>0</v>
      </c>
      <c r="I17" s="22">
        <v>0</v>
      </c>
      <c r="J17" s="22">
        <v>0</v>
      </c>
      <c r="K17" s="22">
        <v>0</v>
      </c>
      <c r="L17" s="22">
        <v>0</v>
      </c>
      <c r="M17" s="22">
        <v>0</v>
      </c>
      <c r="N17" s="22">
        <v>10</v>
      </c>
      <c r="O17" s="22">
        <v>10</v>
      </c>
      <c r="P17" s="22">
        <v>10</v>
      </c>
      <c r="Q17" s="22">
        <v>0</v>
      </c>
      <c r="R17" s="22">
        <v>0</v>
      </c>
      <c r="S17" s="22">
        <v>0</v>
      </c>
      <c r="T17" s="22">
        <v>0</v>
      </c>
      <c r="U17" s="30">
        <v>0</v>
      </c>
      <c r="V17" s="55">
        <v>0</v>
      </c>
      <c r="W17" s="54">
        <v>0</v>
      </c>
      <c r="X17" s="26" t="s">
        <v>49</v>
      </c>
    </row>
    <row r="18" spans="1:24" s="16" customFormat="1" ht="11.45" customHeight="1">
      <c r="A18" s="35" t="s">
        <v>50</v>
      </c>
      <c r="B18" s="22">
        <v>0</v>
      </c>
      <c r="C18" s="22">
        <v>0</v>
      </c>
      <c r="D18" s="22">
        <v>0</v>
      </c>
      <c r="E18" s="22">
        <v>0</v>
      </c>
      <c r="F18" s="22">
        <v>0</v>
      </c>
      <c r="G18" s="22">
        <v>0</v>
      </c>
      <c r="H18" s="22">
        <v>0</v>
      </c>
      <c r="I18" s="22">
        <v>0</v>
      </c>
      <c r="J18" s="22">
        <v>0</v>
      </c>
      <c r="K18" s="22">
        <v>0</v>
      </c>
      <c r="L18" s="22">
        <v>0</v>
      </c>
      <c r="M18" s="22">
        <v>0</v>
      </c>
      <c r="N18" s="22">
        <v>20</v>
      </c>
      <c r="O18" s="22">
        <v>20</v>
      </c>
      <c r="P18" s="22">
        <v>20</v>
      </c>
      <c r="Q18" s="22">
        <v>13</v>
      </c>
      <c r="R18" s="22">
        <v>13</v>
      </c>
      <c r="S18" s="22">
        <v>13</v>
      </c>
      <c r="T18" s="22">
        <v>13</v>
      </c>
      <c r="U18" s="30">
        <v>13</v>
      </c>
      <c r="V18" s="55">
        <v>13</v>
      </c>
      <c r="W18" s="54">
        <v>13</v>
      </c>
      <c r="X18" s="26" t="s">
        <v>50</v>
      </c>
    </row>
    <row r="19" spans="1:24" s="16" customFormat="1" ht="11.45" customHeight="1">
      <c r="A19" s="35" t="s">
        <v>51</v>
      </c>
      <c r="B19" s="22">
        <v>0</v>
      </c>
      <c r="C19" s="22">
        <v>0</v>
      </c>
      <c r="D19" s="22">
        <v>0</v>
      </c>
      <c r="E19" s="22">
        <v>0</v>
      </c>
      <c r="F19" s="22">
        <v>0</v>
      </c>
      <c r="G19" s="22">
        <v>0</v>
      </c>
      <c r="H19" s="22">
        <v>0</v>
      </c>
      <c r="I19" s="22">
        <v>0</v>
      </c>
      <c r="J19" s="22">
        <v>15</v>
      </c>
      <c r="K19" s="22">
        <v>15</v>
      </c>
      <c r="L19" s="22">
        <v>15</v>
      </c>
      <c r="M19" s="22">
        <v>15</v>
      </c>
      <c r="N19" s="22">
        <v>30</v>
      </c>
      <c r="O19" s="22">
        <v>30</v>
      </c>
      <c r="P19" s="22">
        <v>30</v>
      </c>
      <c r="Q19" s="22">
        <v>20</v>
      </c>
      <c r="R19" s="22">
        <v>20</v>
      </c>
      <c r="S19" s="22">
        <v>20</v>
      </c>
      <c r="T19" s="22">
        <v>20</v>
      </c>
      <c r="U19" s="30">
        <v>20</v>
      </c>
      <c r="V19" s="55">
        <v>20</v>
      </c>
      <c r="W19" s="54">
        <v>20</v>
      </c>
      <c r="X19" s="26" t="s">
        <v>51</v>
      </c>
    </row>
    <row r="20" spans="1:24" s="16" customFormat="1" ht="21.95" customHeight="1">
      <c r="A20" s="35" t="s">
        <v>52</v>
      </c>
      <c r="B20" s="22">
        <v>0</v>
      </c>
      <c r="C20" s="22">
        <v>0</v>
      </c>
      <c r="D20" s="22">
        <v>0</v>
      </c>
      <c r="E20" s="22">
        <v>0</v>
      </c>
      <c r="F20" s="22">
        <v>0</v>
      </c>
      <c r="G20" s="22">
        <v>0</v>
      </c>
      <c r="H20" s="22">
        <v>0</v>
      </c>
      <c r="I20" s="22">
        <v>0</v>
      </c>
      <c r="J20" s="22">
        <v>15</v>
      </c>
      <c r="K20" s="22">
        <v>15</v>
      </c>
      <c r="L20" s="22">
        <v>15</v>
      </c>
      <c r="M20" s="22">
        <v>15</v>
      </c>
      <c r="N20" s="22">
        <v>15</v>
      </c>
      <c r="O20" s="22">
        <v>15</v>
      </c>
      <c r="P20" s="22">
        <v>15</v>
      </c>
      <c r="Q20" s="22">
        <v>15</v>
      </c>
      <c r="R20" s="22">
        <v>15</v>
      </c>
      <c r="S20" s="22">
        <v>15</v>
      </c>
      <c r="T20" s="22">
        <v>15</v>
      </c>
      <c r="U20" s="30">
        <v>15</v>
      </c>
      <c r="V20" s="55">
        <v>15</v>
      </c>
      <c r="W20" s="54">
        <v>15</v>
      </c>
      <c r="X20" s="26" t="s">
        <v>114</v>
      </c>
    </row>
    <row r="21" spans="1:24" s="16" customFormat="1" ht="11.45" customHeight="1">
      <c r="A21" s="35" t="s">
        <v>53</v>
      </c>
      <c r="B21" s="22">
        <v>0</v>
      </c>
      <c r="C21" s="22">
        <v>0</v>
      </c>
      <c r="D21" s="22">
        <v>0</v>
      </c>
      <c r="E21" s="22">
        <v>0</v>
      </c>
      <c r="F21" s="22">
        <v>0</v>
      </c>
      <c r="G21" s="22">
        <v>0</v>
      </c>
      <c r="H21" s="22">
        <v>0</v>
      </c>
      <c r="I21" s="22">
        <v>0</v>
      </c>
      <c r="J21" s="22">
        <v>0</v>
      </c>
      <c r="K21" s="22">
        <v>10</v>
      </c>
      <c r="L21" s="22">
        <v>0</v>
      </c>
      <c r="M21" s="22">
        <v>0</v>
      </c>
      <c r="N21" s="22">
        <v>0</v>
      </c>
      <c r="O21" s="22">
        <v>0</v>
      </c>
      <c r="P21" s="22">
        <v>0</v>
      </c>
      <c r="Q21" s="22">
        <v>0</v>
      </c>
      <c r="R21" s="22">
        <v>0</v>
      </c>
      <c r="S21" s="22">
        <v>0</v>
      </c>
      <c r="T21" s="22">
        <v>0</v>
      </c>
      <c r="U21" s="31">
        <v>0</v>
      </c>
      <c r="V21" s="55">
        <v>0</v>
      </c>
      <c r="W21" s="54">
        <v>0</v>
      </c>
      <c r="X21" s="26" t="s">
        <v>53</v>
      </c>
    </row>
    <row r="22" spans="1:24" s="16" customFormat="1" ht="11.45" customHeight="1">
      <c r="A22" s="35" t="s">
        <v>54</v>
      </c>
      <c r="B22" s="22">
        <v>0</v>
      </c>
      <c r="C22" s="22">
        <v>0</v>
      </c>
      <c r="D22" s="22">
        <v>0</v>
      </c>
      <c r="E22" s="22">
        <v>0</v>
      </c>
      <c r="F22" s="22">
        <v>0</v>
      </c>
      <c r="G22" s="22">
        <v>0</v>
      </c>
      <c r="H22" s="22">
        <v>0</v>
      </c>
      <c r="I22" s="22">
        <v>0</v>
      </c>
      <c r="J22" s="22">
        <v>0</v>
      </c>
      <c r="K22" s="22">
        <v>10</v>
      </c>
      <c r="L22" s="22">
        <v>10</v>
      </c>
      <c r="M22" s="22">
        <v>0</v>
      </c>
      <c r="N22" s="22">
        <v>0</v>
      </c>
      <c r="O22" s="22">
        <v>0</v>
      </c>
      <c r="P22" s="22">
        <v>0</v>
      </c>
      <c r="Q22" s="22">
        <v>0</v>
      </c>
      <c r="R22" s="22">
        <v>0</v>
      </c>
      <c r="S22" s="22">
        <v>0</v>
      </c>
      <c r="T22" s="22">
        <v>0</v>
      </c>
      <c r="U22" s="31">
        <v>0</v>
      </c>
      <c r="V22" s="55">
        <v>0</v>
      </c>
      <c r="W22" s="54">
        <v>0</v>
      </c>
      <c r="X22" s="26" t="s">
        <v>54</v>
      </c>
    </row>
    <row r="23" spans="1:24" s="16" customFormat="1" ht="11.45" customHeight="1">
      <c r="A23" s="35" t="s">
        <v>55</v>
      </c>
      <c r="B23" s="22">
        <v>0</v>
      </c>
      <c r="C23" s="22">
        <v>0</v>
      </c>
      <c r="D23" s="22">
        <v>0</v>
      </c>
      <c r="E23" s="22">
        <v>0</v>
      </c>
      <c r="F23" s="22">
        <v>0</v>
      </c>
      <c r="G23" s="22">
        <v>0</v>
      </c>
      <c r="H23" s="22">
        <v>0</v>
      </c>
      <c r="I23" s="22">
        <v>0</v>
      </c>
      <c r="J23" s="22">
        <v>0</v>
      </c>
      <c r="K23" s="22">
        <v>15</v>
      </c>
      <c r="L23" s="22">
        <v>15</v>
      </c>
      <c r="M23" s="22">
        <v>15</v>
      </c>
      <c r="N23" s="22">
        <v>0</v>
      </c>
      <c r="O23" s="22">
        <v>0</v>
      </c>
      <c r="P23" s="22">
        <v>0</v>
      </c>
      <c r="Q23" s="22">
        <v>0</v>
      </c>
      <c r="R23" s="22">
        <v>0</v>
      </c>
      <c r="S23" s="22">
        <v>0</v>
      </c>
      <c r="T23" s="22">
        <v>0</v>
      </c>
      <c r="U23" s="31">
        <v>0</v>
      </c>
      <c r="V23" s="55">
        <v>0</v>
      </c>
      <c r="W23" s="54">
        <v>0</v>
      </c>
      <c r="X23" s="26" t="s">
        <v>55</v>
      </c>
    </row>
    <row r="24" spans="1:24" s="16" customFormat="1" ht="11.45" customHeight="1">
      <c r="A24" s="35" t="s">
        <v>56</v>
      </c>
      <c r="B24" s="22">
        <v>0</v>
      </c>
      <c r="C24" s="22">
        <v>0</v>
      </c>
      <c r="D24" s="22">
        <v>0</v>
      </c>
      <c r="E24" s="22">
        <v>0</v>
      </c>
      <c r="F24" s="22">
        <v>0</v>
      </c>
      <c r="G24" s="22">
        <v>0</v>
      </c>
      <c r="H24" s="22">
        <v>0</v>
      </c>
      <c r="I24" s="22">
        <v>0</v>
      </c>
      <c r="J24" s="22">
        <v>0</v>
      </c>
      <c r="K24" s="22">
        <v>0</v>
      </c>
      <c r="L24" s="22">
        <v>0</v>
      </c>
      <c r="M24" s="22">
        <v>0</v>
      </c>
      <c r="N24" s="22">
        <v>25</v>
      </c>
      <c r="O24" s="22">
        <v>25</v>
      </c>
      <c r="P24" s="22">
        <v>25</v>
      </c>
      <c r="Q24" s="22">
        <v>15</v>
      </c>
      <c r="R24" s="22">
        <v>15</v>
      </c>
      <c r="S24" s="22">
        <v>15</v>
      </c>
      <c r="T24" s="22">
        <v>15</v>
      </c>
      <c r="U24" s="31">
        <v>15</v>
      </c>
      <c r="V24" s="55">
        <v>15</v>
      </c>
      <c r="W24" s="54">
        <v>15</v>
      </c>
      <c r="X24" s="26" t="s">
        <v>56</v>
      </c>
    </row>
    <row r="25" spans="1:24" s="16" customFormat="1" ht="11.45" customHeight="1">
      <c r="A25" s="35" t="s">
        <v>57</v>
      </c>
      <c r="B25" s="22">
        <v>0</v>
      </c>
      <c r="C25" s="22">
        <v>0</v>
      </c>
      <c r="D25" s="22">
        <v>0</v>
      </c>
      <c r="E25" s="22">
        <v>0</v>
      </c>
      <c r="F25" s="22">
        <v>0</v>
      </c>
      <c r="G25" s="22">
        <v>0</v>
      </c>
      <c r="H25" s="22">
        <v>0</v>
      </c>
      <c r="I25" s="22">
        <v>0</v>
      </c>
      <c r="J25" s="22">
        <v>0</v>
      </c>
      <c r="K25" s="22">
        <v>0</v>
      </c>
      <c r="L25" s="22">
        <v>0</v>
      </c>
      <c r="M25" s="22">
        <v>0</v>
      </c>
      <c r="N25" s="22">
        <v>25</v>
      </c>
      <c r="O25" s="22">
        <v>25</v>
      </c>
      <c r="P25" s="22">
        <v>25</v>
      </c>
      <c r="Q25" s="22">
        <v>13</v>
      </c>
      <c r="R25" s="22">
        <v>13</v>
      </c>
      <c r="S25" s="22">
        <v>13</v>
      </c>
      <c r="T25" s="22">
        <v>13</v>
      </c>
      <c r="U25" s="31">
        <v>13</v>
      </c>
      <c r="V25" s="55">
        <v>13</v>
      </c>
      <c r="W25" s="54">
        <v>13</v>
      </c>
      <c r="X25" s="26" t="s">
        <v>57</v>
      </c>
    </row>
    <row r="26" spans="1:24" s="16" customFormat="1" ht="11.45" customHeight="1">
      <c r="A26" s="35" t="s">
        <v>58</v>
      </c>
      <c r="B26" s="22">
        <v>0</v>
      </c>
      <c r="C26" s="22">
        <v>0</v>
      </c>
      <c r="D26" s="22">
        <v>0</v>
      </c>
      <c r="E26" s="22">
        <v>0</v>
      </c>
      <c r="F26" s="22">
        <v>0</v>
      </c>
      <c r="G26" s="22">
        <v>0</v>
      </c>
      <c r="H26" s="22">
        <v>0</v>
      </c>
      <c r="I26" s="22">
        <v>0</v>
      </c>
      <c r="J26" s="22">
        <v>0</v>
      </c>
      <c r="K26" s="22">
        <v>0</v>
      </c>
      <c r="L26" s="22">
        <v>0</v>
      </c>
      <c r="M26" s="22">
        <v>0</v>
      </c>
      <c r="N26" s="22">
        <v>15</v>
      </c>
      <c r="O26" s="22">
        <v>10</v>
      </c>
      <c r="P26" s="22">
        <v>10</v>
      </c>
      <c r="Q26" s="22">
        <v>10</v>
      </c>
      <c r="R26" s="22">
        <v>10</v>
      </c>
      <c r="S26" s="22">
        <v>10</v>
      </c>
      <c r="T26" s="22">
        <v>10</v>
      </c>
      <c r="U26" s="31">
        <v>10</v>
      </c>
      <c r="V26" s="55">
        <v>10</v>
      </c>
      <c r="W26" s="54">
        <v>10</v>
      </c>
      <c r="X26" s="26" t="s">
        <v>120</v>
      </c>
    </row>
    <row r="27" spans="1:24" s="16" customFormat="1" ht="11.45" customHeight="1">
      <c r="A27" s="35" t="s">
        <v>59</v>
      </c>
      <c r="B27" s="22">
        <v>0</v>
      </c>
      <c r="C27" s="22">
        <v>0</v>
      </c>
      <c r="D27" s="22">
        <v>0</v>
      </c>
      <c r="E27" s="22">
        <v>0</v>
      </c>
      <c r="F27" s="22">
        <v>0</v>
      </c>
      <c r="G27" s="22">
        <v>0</v>
      </c>
      <c r="H27" s="22">
        <v>0</v>
      </c>
      <c r="I27" s="22">
        <v>0</v>
      </c>
      <c r="J27" s="22">
        <v>0</v>
      </c>
      <c r="K27" s="22">
        <v>0</v>
      </c>
      <c r="L27" s="22">
        <v>0</v>
      </c>
      <c r="M27" s="22">
        <v>0</v>
      </c>
      <c r="N27" s="22">
        <v>15</v>
      </c>
      <c r="O27" s="22">
        <v>10</v>
      </c>
      <c r="P27" s="22">
        <v>10</v>
      </c>
      <c r="Q27" s="22">
        <v>10</v>
      </c>
      <c r="R27" s="22">
        <v>10</v>
      </c>
      <c r="S27" s="22">
        <v>10</v>
      </c>
      <c r="T27" s="22">
        <v>10</v>
      </c>
      <c r="U27" s="30">
        <v>10</v>
      </c>
      <c r="V27" s="55">
        <v>10</v>
      </c>
      <c r="W27" s="54">
        <v>10</v>
      </c>
      <c r="X27" s="26" t="s">
        <v>59</v>
      </c>
    </row>
    <row r="28" spans="1:24" s="16" customFormat="1" ht="11.45" customHeight="1">
      <c r="A28" s="36" t="s">
        <v>60</v>
      </c>
      <c r="B28" s="22">
        <v>0</v>
      </c>
      <c r="C28" s="22">
        <v>0</v>
      </c>
      <c r="D28" s="22">
        <v>0</v>
      </c>
      <c r="E28" s="22">
        <v>0</v>
      </c>
      <c r="F28" s="22">
        <v>0</v>
      </c>
      <c r="G28" s="22">
        <v>0</v>
      </c>
      <c r="H28" s="22">
        <v>0</v>
      </c>
      <c r="I28" s="22">
        <v>0</v>
      </c>
      <c r="J28" s="22">
        <v>0</v>
      </c>
      <c r="K28" s="22">
        <v>0</v>
      </c>
      <c r="L28" s="22">
        <v>0</v>
      </c>
      <c r="M28" s="22">
        <v>0</v>
      </c>
      <c r="N28" s="22">
        <v>15</v>
      </c>
      <c r="O28" s="22">
        <v>15</v>
      </c>
      <c r="P28" s="22">
        <v>15</v>
      </c>
      <c r="Q28" s="22">
        <v>10</v>
      </c>
      <c r="R28" s="22">
        <v>10</v>
      </c>
      <c r="S28" s="22">
        <v>10</v>
      </c>
      <c r="T28" s="22">
        <v>10</v>
      </c>
      <c r="U28" s="30">
        <v>10</v>
      </c>
      <c r="V28" s="55">
        <v>10</v>
      </c>
      <c r="W28" s="54">
        <v>10</v>
      </c>
      <c r="X28" s="27" t="s">
        <v>121</v>
      </c>
    </row>
    <row r="29" spans="1:24" s="16" customFormat="1" ht="11.45" customHeight="1">
      <c r="A29" s="36" t="s">
        <v>61</v>
      </c>
      <c r="B29" s="22">
        <v>0</v>
      </c>
      <c r="C29" s="22">
        <v>0</v>
      </c>
      <c r="D29" s="22">
        <v>0</v>
      </c>
      <c r="E29" s="22">
        <v>0</v>
      </c>
      <c r="F29" s="22">
        <v>0</v>
      </c>
      <c r="G29" s="22">
        <v>0</v>
      </c>
      <c r="H29" s="22">
        <v>0</v>
      </c>
      <c r="I29" s="22">
        <v>0</v>
      </c>
      <c r="J29" s="22">
        <v>0</v>
      </c>
      <c r="K29" s="22">
        <v>0</v>
      </c>
      <c r="L29" s="22">
        <v>0</v>
      </c>
      <c r="M29" s="22">
        <v>0</v>
      </c>
      <c r="N29" s="22">
        <v>25</v>
      </c>
      <c r="O29" s="22">
        <v>25</v>
      </c>
      <c r="P29" s="22">
        <v>25</v>
      </c>
      <c r="Q29" s="22">
        <v>15</v>
      </c>
      <c r="R29" s="22">
        <v>15</v>
      </c>
      <c r="S29" s="22">
        <v>15</v>
      </c>
      <c r="T29" s="22">
        <v>15</v>
      </c>
      <c r="U29" s="31">
        <v>15</v>
      </c>
      <c r="V29" s="55">
        <v>15</v>
      </c>
      <c r="W29" s="54">
        <v>15</v>
      </c>
      <c r="X29" s="27" t="s">
        <v>61</v>
      </c>
    </row>
    <row r="30" spans="1:24" s="16" customFormat="1" ht="11.45" customHeight="1">
      <c r="A30" s="36" t="s">
        <v>62</v>
      </c>
      <c r="B30" s="22">
        <v>0</v>
      </c>
      <c r="C30" s="22">
        <v>0</v>
      </c>
      <c r="D30" s="22">
        <v>0</v>
      </c>
      <c r="E30" s="22">
        <v>0</v>
      </c>
      <c r="F30" s="22">
        <v>0</v>
      </c>
      <c r="G30" s="22">
        <v>0</v>
      </c>
      <c r="H30" s="22">
        <v>0</v>
      </c>
      <c r="I30" s="22">
        <v>0</v>
      </c>
      <c r="J30" s="22">
        <v>0</v>
      </c>
      <c r="K30" s="22">
        <v>0</v>
      </c>
      <c r="L30" s="22">
        <v>0</v>
      </c>
      <c r="M30" s="22">
        <v>0</v>
      </c>
      <c r="N30" s="22">
        <v>15</v>
      </c>
      <c r="O30" s="22">
        <v>15</v>
      </c>
      <c r="P30" s="22">
        <v>15</v>
      </c>
      <c r="Q30" s="22">
        <v>0</v>
      </c>
      <c r="R30" s="22">
        <v>0</v>
      </c>
      <c r="S30" s="22">
        <v>0</v>
      </c>
      <c r="T30" s="22">
        <v>0</v>
      </c>
      <c r="U30" s="30">
        <v>0</v>
      </c>
      <c r="V30" s="55">
        <v>0</v>
      </c>
      <c r="W30" s="54">
        <v>0</v>
      </c>
      <c r="X30" s="27" t="s">
        <v>62</v>
      </c>
    </row>
    <row r="31" spans="1:24" s="16" customFormat="1" ht="11.45" customHeight="1">
      <c r="A31" s="36" t="s">
        <v>63</v>
      </c>
      <c r="B31" s="22">
        <v>0</v>
      </c>
      <c r="C31" s="22">
        <v>0</v>
      </c>
      <c r="D31" s="22">
        <v>0</v>
      </c>
      <c r="E31" s="22">
        <v>0</v>
      </c>
      <c r="F31" s="22">
        <v>0</v>
      </c>
      <c r="G31" s="22">
        <v>0</v>
      </c>
      <c r="H31" s="22">
        <v>0</v>
      </c>
      <c r="I31" s="22">
        <v>0</v>
      </c>
      <c r="J31" s="22">
        <v>0</v>
      </c>
      <c r="K31" s="22">
        <v>0</v>
      </c>
      <c r="L31" s="22">
        <v>0</v>
      </c>
      <c r="M31" s="22">
        <v>0</v>
      </c>
      <c r="N31" s="22">
        <v>10</v>
      </c>
      <c r="O31" s="22">
        <v>10</v>
      </c>
      <c r="P31" s="22">
        <v>7</v>
      </c>
      <c r="Q31" s="22">
        <v>0</v>
      </c>
      <c r="R31" s="22">
        <v>0</v>
      </c>
      <c r="S31" s="22">
        <v>0</v>
      </c>
      <c r="T31" s="22">
        <v>0</v>
      </c>
      <c r="U31" s="30">
        <v>0</v>
      </c>
      <c r="V31" s="55">
        <v>0</v>
      </c>
      <c r="W31" s="54">
        <v>0</v>
      </c>
      <c r="X31" s="27" t="s">
        <v>63</v>
      </c>
    </row>
    <row r="32" spans="1:24" s="16" customFormat="1" ht="11.45" customHeight="1">
      <c r="A32" s="36" t="s">
        <v>64</v>
      </c>
      <c r="B32" s="22">
        <v>0</v>
      </c>
      <c r="C32" s="22">
        <v>0</v>
      </c>
      <c r="D32" s="22">
        <v>0</v>
      </c>
      <c r="E32" s="22">
        <v>0</v>
      </c>
      <c r="F32" s="22">
        <v>0</v>
      </c>
      <c r="G32" s="22">
        <v>0</v>
      </c>
      <c r="H32" s="22">
        <v>0</v>
      </c>
      <c r="I32" s="22">
        <v>0</v>
      </c>
      <c r="J32" s="22">
        <v>0</v>
      </c>
      <c r="K32" s="22">
        <v>10</v>
      </c>
      <c r="L32" s="22">
        <v>10</v>
      </c>
      <c r="M32" s="22">
        <v>10</v>
      </c>
      <c r="N32" s="22">
        <v>0</v>
      </c>
      <c r="O32" s="22">
        <v>0</v>
      </c>
      <c r="P32" s="22">
        <v>0</v>
      </c>
      <c r="Q32" s="22">
        <v>0</v>
      </c>
      <c r="R32" s="22">
        <v>0</v>
      </c>
      <c r="S32" s="22">
        <v>0</v>
      </c>
      <c r="T32" s="22">
        <v>0</v>
      </c>
      <c r="U32" s="30">
        <v>0</v>
      </c>
      <c r="V32" s="55">
        <v>0</v>
      </c>
      <c r="W32" s="54">
        <v>0</v>
      </c>
      <c r="X32" s="27" t="s">
        <v>64</v>
      </c>
    </row>
    <row r="33" spans="1:24" s="16" customFormat="1" ht="11.45" customHeight="1">
      <c r="A33" s="36" t="s">
        <v>65</v>
      </c>
      <c r="B33" s="22">
        <v>0</v>
      </c>
      <c r="C33" s="22">
        <v>0</v>
      </c>
      <c r="D33" s="22">
        <v>0</v>
      </c>
      <c r="E33" s="22">
        <v>0</v>
      </c>
      <c r="F33" s="22">
        <v>0</v>
      </c>
      <c r="G33" s="22">
        <v>0</v>
      </c>
      <c r="H33" s="22">
        <v>0</v>
      </c>
      <c r="I33" s="22">
        <v>0</v>
      </c>
      <c r="J33" s="22">
        <v>0</v>
      </c>
      <c r="K33" s="22">
        <v>10</v>
      </c>
      <c r="L33" s="22">
        <v>10</v>
      </c>
      <c r="M33" s="22">
        <v>10</v>
      </c>
      <c r="N33" s="22">
        <v>10</v>
      </c>
      <c r="O33" s="22">
        <v>10</v>
      </c>
      <c r="P33" s="22" t="s">
        <v>1</v>
      </c>
      <c r="Q33" s="22">
        <v>0</v>
      </c>
      <c r="R33" s="22">
        <v>0</v>
      </c>
      <c r="S33" s="22">
        <v>0</v>
      </c>
      <c r="T33" s="22">
        <v>0</v>
      </c>
      <c r="U33" s="30">
        <v>0</v>
      </c>
      <c r="V33" s="55">
        <v>0</v>
      </c>
      <c r="W33" s="54">
        <v>0</v>
      </c>
      <c r="X33" s="27" t="s">
        <v>65</v>
      </c>
    </row>
    <row r="34" spans="1:24" s="16" customFormat="1" ht="11.45" customHeight="1">
      <c r="A34" s="36" t="s">
        <v>66</v>
      </c>
      <c r="B34" s="22">
        <v>0</v>
      </c>
      <c r="C34" s="22">
        <v>0</v>
      </c>
      <c r="D34" s="22">
        <v>0</v>
      </c>
      <c r="E34" s="22">
        <v>0</v>
      </c>
      <c r="F34" s="22">
        <v>0</v>
      </c>
      <c r="G34" s="22">
        <v>0</v>
      </c>
      <c r="H34" s="22">
        <v>0</v>
      </c>
      <c r="I34" s="22">
        <v>0</v>
      </c>
      <c r="J34" s="22">
        <v>0</v>
      </c>
      <c r="K34" s="22">
        <v>15</v>
      </c>
      <c r="L34" s="22">
        <v>15</v>
      </c>
      <c r="M34" s="22">
        <v>15</v>
      </c>
      <c r="N34" s="22">
        <v>0</v>
      </c>
      <c r="O34" s="22">
        <v>0</v>
      </c>
      <c r="P34" s="22">
        <v>0</v>
      </c>
      <c r="Q34" s="22">
        <v>0</v>
      </c>
      <c r="R34" s="22">
        <v>0</v>
      </c>
      <c r="S34" s="22">
        <v>0</v>
      </c>
      <c r="T34" s="22">
        <v>0</v>
      </c>
      <c r="U34" s="30">
        <v>0</v>
      </c>
      <c r="V34" s="55">
        <v>0</v>
      </c>
      <c r="W34" s="54">
        <v>0</v>
      </c>
      <c r="X34" s="27" t="s">
        <v>66</v>
      </c>
    </row>
    <row r="35" spans="1:24" s="16" customFormat="1" ht="11.45" customHeight="1">
      <c r="A35" s="36" t="s">
        <v>67</v>
      </c>
      <c r="B35" s="22"/>
      <c r="C35" s="22"/>
      <c r="D35" s="22"/>
      <c r="E35" s="22"/>
      <c r="F35" s="22"/>
      <c r="G35" s="22"/>
      <c r="H35" s="22"/>
      <c r="I35" s="22"/>
      <c r="J35" s="22"/>
      <c r="K35" s="22"/>
      <c r="L35" s="22"/>
      <c r="M35" s="22"/>
      <c r="N35" s="22"/>
      <c r="O35" s="22"/>
      <c r="P35" s="22"/>
      <c r="Q35" s="22"/>
      <c r="R35" s="22"/>
      <c r="S35" s="22"/>
      <c r="T35" s="22"/>
      <c r="U35" s="30"/>
      <c r="V35" s="55"/>
      <c r="W35" s="54"/>
      <c r="X35" s="27" t="s">
        <v>67</v>
      </c>
    </row>
    <row r="36" spans="1:24" s="16" customFormat="1" ht="11.45" customHeight="1">
      <c r="A36" s="36" t="s">
        <v>68</v>
      </c>
      <c r="B36" s="22">
        <v>0</v>
      </c>
      <c r="C36" s="22">
        <v>0</v>
      </c>
      <c r="D36" s="22">
        <v>0</v>
      </c>
      <c r="E36" s="22">
        <v>0</v>
      </c>
      <c r="F36" s="22">
        <v>0</v>
      </c>
      <c r="G36" s="22">
        <v>0</v>
      </c>
      <c r="H36" s="22">
        <v>0</v>
      </c>
      <c r="I36" s="22">
        <v>0</v>
      </c>
      <c r="J36" s="22">
        <v>0</v>
      </c>
      <c r="K36" s="22">
        <v>0</v>
      </c>
      <c r="L36" s="22">
        <v>0</v>
      </c>
      <c r="M36" s="22">
        <v>0</v>
      </c>
      <c r="N36" s="22">
        <v>0</v>
      </c>
      <c r="O36" s="22">
        <v>0</v>
      </c>
      <c r="P36" s="22">
        <v>0</v>
      </c>
      <c r="Q36" s="22">
        <v>0</v>
      </c>
      <c r="R36" s="22">
        <v>0</v>
      </c>
      <c r="S36" s="22">
        <v>0</v>
      </c>
      <c r="T36" s="22">
        <v>0</v>
      </c>
      <c r="U36" s="30">
        <v>0</v>
      </c>
      <c r="V36" s="55">
        <v>0</v>
      </c>
      <c r="W36" s="54">
        <v>0</v>
      </c>
      <c r="X36" s="27" t="s">
        <v>68</v>
      </c>
    </row>
    <row r="37" spans="1:24" s="16" customFormat="1" ht="21.95" customHeight="1">
      <c r="A37" s="37" t="s">
        <v>71</v>
      </c>
      <c r="B37" s="22">
        <v>0</v>
      </c>
      <c r="C37" s="22">
        <v>0</v>
      </c>
      <c r="D37" s="22">
        <v>0</v>
      </c>
      <c r="E37" s="22">
        <v>0</v>
      </c>
      <c r="F37" s="22">
        <v>0</v>
      </c>
      <c r="G37" s="22">
        <v>0</v>
      </c>
      <c r="H37" s="22">
        <v>0</v>
      </c>
      <c r="I37" s="22">
        <v>0</v>
      </c>
      <c r="J37" s="22">
        <v>0</v>
      </c>
      <c r="K37" s="22">
        <v>0</v>
      </c>
      <c r="L37" s="22">
        <v>0</v>
      </c>
      <c r="M37" s="22">
        <v>0</v>
      </c>
      <c r="N37" s="22">
        <v>25</v>
      </c>
      <c r="O37" s="22">
        <v>25</v>
      </c>
      <c r="P37" s="22">
        <v>25</v>
      </c>
      <c r="Q37" s="22">
        <v>25</v>
      </c>
      <c r="R37" s="22">
        <v>25</v>
      </c>
      <c r="S37" s="22">
        <v>25</v>
      </c>
      <c r="T37" s="22">
        <v>25</v>
      </c>
      <c r="U37" s="30">
        <v>25</v>
      </c>
      <c r="V37" s="55">
        <v>25</v>
      </c>
      <c r="W37" s="54">
        <v>25</v>
      </c>
      <c r="X37" s="32" t="s">
        <v>71</v>
      </c>
    </row>
    <row r="38" spans="1:24" s="16" customFormat="1" ht="21.95" customHeight="1">
      <c r="A38" s="37" t="s">
        <v>72</v>
      </c>
      <c r="B38" s="22">
        <v>0</v>
      </c>
      <c r="C38" s="22">
        <v>0</v>
      </c>
      <c r="D38" s="22">
        <v>0</v>
      </c>
      <c r="E38" s="22">
        <v>0</v>
      </c>
      <c r="F38" s="22">
        <v>0</v>
      </c>
      <c r="G38" s="22">
        <v>0</v>
      </c>
      <c r="H38" s="22">
        <v>0</v>
      </c>
      <c r="I38" s="22">
        <v>0</v>
      </c>
      <c r="J38" s="22">
        <v>0</v>
      </c>
      <c r="K38" s="22">
        <v>0</v>
      </c>
      <c r="L38" s="22">
        <v>0</v>
      </c>
      <c r="M38" s="22">
        <v>0</v>
      </c>
      <c r="N38" s="22">
        <v>0</v>
      </c>
      <c r="O38" s="22">
        <v>35</v>
      </c>
      <c r="P38" s="22">
        <v>35</v>
      </c>
      <c r="Q38" s="22">
        <v>35</v>
      </c>
      <c r="R38" s="22">
        <v>35</v>
      </c>
      <c r="S38" s="22">
        <v>35</v>
      </c>
      <c r="T38" s="22">
        <v>35</v>
      </c>
      <c r="U38" s="31">
        <v>30</v>
      </c>
      <c r="V38" s="55">
        <v>30</v>
      </c>
      <c r="W38" s="54">
        <v>30</v>
      </c>
      <c r="X38" s="32" t="s">
        <v>122</v>
      </c>
    </row>
    <row r="39" spans="1:24" s="16" customFormat="1" ht="21.95" customHeight="1">
      <c r="A39" s="37" t="s">
        <v>73</v>
      </c>
      <c r="B39" s="22">
        <v>0</v>
      </c>
      <c r="C39" s="22">
        <v>0</v>
      </c>
      <c r="D39" s="22">
        <v>0</v>
      </c>
      <c r="E39" s="22">
        <v>0</v>
      </c>
      <c r="F39" s="22">
        <v>0</v>
      </c>
      <c r="G39" s="22">
        <v>0</v>
      </c>
      <c r="H39" s="22">
        <v>0</v>
      </c>
      <c r="I39" s="22">
        <v>0</v>
      </c>
      <c r="J39" s="22">
        <v>0</v>
      </c>
      <c r="K39" s="22">
        <v>0</v>
      </c>
      <c r="L39" s="22">
        <v>0</v>
      </c>
      <c r="M39" s="22">
        <v>0</v>
      </c>
      <c r="N39" s="22">
        <v>0</v>
      </c>
      <c r="O39" s="22">
        <v>60</v>
      </c>
      <c r="P39" s="22">
        <v>60</v>
      </c>
      <c r="Q39" s="22">
        <v>60</v>
      </c>
      <c r="R39" s="22">
        <v>60</v>
      </c>
      <c r="S39" s="22">
        <v>60</v>
      </c>
      <c r="T39" s="22">
        <v>35</v>
      </c>
      <c r="U39" s="31">
        <v>30</v>
      </c>
      <c r="V39" s="55">
        <v>30</v>
      </c>
      <c r="W39" s="54">
        <v>30</v>
      </c>
      <c r="X39" s="32" t="s">
        <v>123</v>
      </c>
    </row>
    <row r="40" spans="1:24" s="16" customFormat="1" ht="11.45" customHeight="1">
      <c r="A40" s="36" t="s">
        <v>69</v>
      </c>
      <c r="B40" s="22">
        <v>0</v>
      </c>
      <c r="C40" s="22">
        <v>0</v>
      </c>
      <c r="D40" s="22">
        <v>0</v>
      </c>
      <c r="E40" s="22">
        <v>0</v>
      </c>
      <c r="F40" s="22">
        <v>0</v>
      </c>
      <c r="G40" s="22">
        <v>0</v>
      </c>
      <c r="H40" s="22">
        <v>0</v>
      </c>
      <c r="I40" s="22">
        <v>0</v>
      </c>
      <c r="J40" s="22">
        <v>0</v>
      </c>
      <c r="K40" s="22">
        <v>0</v>
      </c>
      <c r="L40" s="22">
        <v>0</v>
      </c>
      <c r="M40" s="22">
        <v>0</v>
      </c>
      <c r="N40" s="22">
        <v>0</v>
      </c>
      <c r="O40" s="22">
        <v>15</v>
      </c>
      <c r="P40" s="22">
        <v>15</v>
      </c>
      <c r="Q40" s="22">
        <v>15</v>
      </c>
      <c r="R40" s="22">
        <v>15</v>
      </c>
      <c r="S40" s="22">
        <v>15</v>
      </c>
      <c r="T40" s="22">
        <v>15</v>
      </c>
      <c r="U40" s="31">
        <v>15</v>
      </c>
      <c r="V40" s="55">
        <v>15</v>
      </c>
      <c r="W40" s="54">
        <v>15</v>
      </c>
      <c r="X40" s="27" t="s">
        <v>69</v>
      </c>
    </row>
    <row r="41" spans="1:24" s="16" customFormat="1" ht="11.45" customHeight="1">
      <c r="A41" s="36" t="s">
        <v>70</v>
      </c>
      <c r="B41" s="22">
        <v>0</v>
      </c>
      <c r="C41" s="22">
        <v>0</v>
      </c>
      <c r="D41" s="22">
        <v>0</v>
      </c>
      <c r="E41" s="22">
        <v>0</v>
      </c>
      <c r="F41" s="22">
        <v>0</v>
      </c>
      <c r="G41" s="22">
        <v>0</v>
      </c>
      <c r="H41" s="22">
        <v>0</v>
      </c>
      <c r="I41" s="22">
        <v>0</v>
      </c>
      <c r="J41" s="22">
        <v>0</v>
      </c>
      <c r="K41" s="22">
        <v>20</v>
      </c>
      <c r="L41" s="22">
        <v>20</v>
      </c>
      <c r="M41" s="22">
        <v>20</v>
      </c>
      <c r="N41" s="22">
        <v>20</v>
      </c>
      <c r="O41" s="22">
        <v>20</v>
      </c>
      <c r="P41" s="22">
        <v>20</v>
      </c>
      <c r="Q41" s="22">
        <v>20</v>
      </c>
      <c r="R41" s="22">
        <v>17</v>
      </c>
      <c r="S41" s="22">
        <v>17</v>
      </c>
      <c r="T41" s="22">
        <v>17</v>
      </c>
      <c r="U41" s="31">
        <v>17</v>
      </c>
      <c r="V41" s="55">
        <v>17</v>
      </c>
      <c r="W41" s="54">
        <v>17</v>
      </c>
      <c r="X41" s="27" t="s">
        <v>70</v>
      </c>
    </row>
    <row r="42" spans="1:24" s="16" customFormat="1" ht="45" customHeight="1">
      <c r="A42" s="36" t="s">
        <v>146</v>
      </c>
      <c r="B42" s="22">
        <v>0</v>
      </c>
      <c r="C42" s="22">
        <v>0</v>
      </c>
      <c r="D42" s="22">
        <v>0</v>
      </c>
      <c r="E42" s="22">
        <v>0</v>
      </c>
      <c r="F42" s="22">
        <v>0</v>
      </c>
      <c r="G42" s="22">
        <v>0</v>
      </c>
      <c r="H42" s="22">
        <v>0</v>
      </c>
      <c r="I42" s="22">
        <v>0</v>
      </c>
      <c r="J42" s="22">
        <v>0</v>
      </c>
      <c r="K42" s="22">
        <v>0</v>
      </c>
      <c r="L42" s="22">
        <v>0</v>
      </c>
      <c r="M42" s="22">
        <v>0</v>
      </c>
      <c r="N42" s="23">
        <v>0</v>
      </c>
      <c r="O42" s="38" t="s">
        <v>117</v>
      </c>
      <c r="P42" s="38" t="s">
        <v>117</v>
      </c>
      <c r="Q42" s="38" t="s">
        <v>117</v>
      </c>
      <c r="R42" s="38" t="s">
        <v>117</v>
      </c>
      <c r="S42" s="38" t="s">
        <v>117</v>
      </c>
      <c r="T42" s="38" t="s">
        <v>117</v>
      </c>
      <c r="U42" s="50" t="s">
        <v>117</v>
      </c>
      <c r="V42" s="58" t="s">
        <v>139</v>
      </c>
      <c r="W42" s="58" t="s">
        <v>140</v>
      </c>
      <c r="X42" s="27" t="s">
        <v>145</v>
      </c>
    </row>
    <row r="43" spans="1:24" ht="3" customHeight="1" thickBot="1">
      <c r="A43" s="19"/>
      <c r="B43" s="8"/>
      <c r="C43" s="7"/>
      <c r="D43" s="7"/>
      <c r="E43" s="7"/>
      <c r="F43" s="7"/>
      <c r="G43" s="7"/>
      <c r="H43" s="7"/>
      <c r="I43" s="7"/>
      <c r="J43" s="6"/>
      <c r="K43" s="6"/>
      <c r="L43" s="8"/>
      <c r="M43" s="11"/>
      <c r="N43" s="8"/>
      <c r="O43" s="11"/>
      <c r="P43" s="7"/>
      <c r="Q43" s="11"/>
      <c r="R43" s="11"/>
      <c r="S43" s="7"/>
      <c r="T43" s="11"/>
      <c r="U43" s="47"/>
      <c r="V43" s="6"/>
      <c r="W43" s="53"/>
      <c r="X43" s="28"/>
    </row>
    <row r="44" spans="1:24" s="2" customFormat="1" ht="135" customHeight="1">
      <c r="A44" s="67" t="str">
        <f>SUBSTITUTE(A47&amp;B47,CHAR(10),CHAR(10)&amp;"　　 　 　　")</f>
        <v>Explanation：15.The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2024 shall be exempted from the Commodity Tax.
　　 　 　　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v>
      </c>
      <c r="B44" s="67"/>
      <c r="C44" s="67"/>
      <c r="D44" s="67"/>
      <c r="E44" s="67"/>
      <c r="F44" s="67"/>
      <c r="G44" s="67"/>
      <c r="H44" s="67"/>
      <c r="I44" s="67"/>
      <c r="J44" s="67"/>
      <c r="K44" s="67"/>
      <c r="L44" s="63"/>
      <c r="M44" s="67" t="str">
        <f>SUBSTITUTE(M47&amp;N47,CHAR(10),CHAR(10)&amp;"　　 　 　　")</f>
        <v>Explanation：20.From November 24, 2017 to November 23, 2027, the glass used exclusively for photovoltaic modules shall be exempted from the Commodity
　　 　 　　    Tax.
　　 　 　　21.From December 1, 2021 to June 30, 2024, there was a reduction in the amount of the commodity tax of the  Portland 1 cement from
　　 　 　　    NT$320 to NT$160 per MT.
　　 　 　　22.From December 1, 2021 to February 6, 2022, there was a reduction in the amount of the commodity tax of the Gasoline and Diesel oil
　　 　 　　    from NT$6,830 &amp; NT$3,990 to NT$5,830 &amp; NT$2,990 per kiloliter.
　　 　 　　23.From February 7, 2022 to June 30, 2024, there was a reduction in the amount of the commodity tax of the Gasoline and Diesel oil
　　 　 　　    from NT$6,830 &amp; NT$3,990 to NT$4,830 &amp; NT$2,490 per kiloliter.
　　 　 　　24.From January 1, 2024, depending on the proportions of additives, the commodity tax amount of Blended Hydraulic Cements and
　　 　 　　    Masonry Cements which are in compliance with the Carbon Reduction Determination Criteria, was reduced from NT$400 to
　　 　 　　    NT$260 or NT$220 per metric ton.
　　 　 　　25.The data in this table is current as of May 31, 2024.</v>
      </c>
      <c r="N44" s="67"/>
      <c r="O44" s="67"/>
      <c r="P44" s="67"/>
      <c r="Q44" s="67"/>
      <c r="R44" s="67"/>
      <c r="S44" s="67"/>
      <c r="T44" s="67"/>
      <c r="U44" s="67"/>
      <c r="V44" s="67"/>
      <c r="W44" s="67"/>
      <c r="X44" s="63"/>
    </row>
    <row r="45" spans="1:24" s="2" customFormat="1" ht="15" customHeight="1">
      <c r="A45" s="70"/>
      <c r="B45" s="71"/>
      <c r="C45" s="71"/>
      <c r="D45" s="71"/>
      <c r="E45" s="71"/>
      <c r="F45" s="71"/>
      <c r="G45" s="71"/>
      <c r="H45" s="71"/>
      <c r="I45" s="71"/>
      <c r="J45" s="71"/>
      <c r="K45" s="71"/>
      <c r="L45" s="72" t="str">
        <f>SUBSTITUTE(L48&amp;M48,CHAR(10),CHAR(10)&amp;"　　 　 　　")</f>
        <v/>
      </c>
      <c r="M45" s="72"/>
      <c r="N45" s="72"/>
      <c r="O45" s="72"/>
      <c r="P45" s="72"/>
      <c r="Q45" s="72"/>
      <c r="R45" s="72"/>
      <c r="S45" s="72"/>
      <c r="T45" s="72"/>
      <c r="U45" s="72"/>
      <c r="V45" s="72"/>
      <c r="W45" s="72"/>
      <c r="X45" s="72"/>
    </row>
    <row r="46" spans="1:24" s="4" customFormat="1" ht="15" customHeight="1">
      <c r="A46" s="66" t="str">
        <f>SUBSTITUTE(A49&amp;B49,CHAR(10),CHAR(10)&amp;"　　　　　")</f>
        <v/>
      </c>
      <c r="B46" s="66"/>
      <c r="C46" s="66"/>
      <c r="D46" s="66"/>
      <c r="E46" s="66"/>
      <c r="F46" s="66"/>
      <c r="G46" s="66"/>
      <c r="H46" s="66"/>
      <c r="I46" s="66"/>
      <c r="J46" s="66"/>
      <c r="K46" s="66"/>
      <c r="L46" s="66" t="str">
        <f>SUBSTITUTE(L49&amp;M49,CHAR(10),CHAR(10)&amp;"　  　 ")</f>
        <v/>
      </c>
      <c r="M46" s="66"/>
      <c r="N46" s="66"/>
      <c r="O46" s="66"/>
      <c r="P46" s="66"/>
      <c r="Q46" s="66"/>
      <c r="R46" s="66"/>
      <c r="S46" s="66"/>
      <c r="T46" s="66"/>
      <c r="U46" s="66"/>
      <c r="V46" s="66"/>
      <c r="W46" s="66"/>
      <c r="X46" s="66"/>
    </row>
    <row r="47" spans="1:24" ht="409.6" hidden="1">
      <c r="A47" s="73" t="s">
        <v>153</v>
      </c>
      <c r="B47" s="77" t="s">
        <v>158</v>
      </c>
      <c r="M47" s="73" t="s">
        <v>153</v>
      </c>
      <c r="N47" s="77" t="s">
        <v>160</v>
      </c>
    </row>
    <row r="49" spans="1:12">
      <c r="A49" s="13"/>
      <c r="L49" s="13"/>
    </row>
    <row r="50" spans="1:12" ht="15" customHeight="1"/>
  </sheetData>
  <mergeCells count="8">
    <mergeCell ref="A1:L1"/>
    <mergeCell ref="A46:K46"/>
    <mergeCell ref="L46:X46"/>
    <mergeCell ref="A45:K45"/>
    <mergeCell ref="L45:X45"/>
    <mergeCell ref="M1:X1"/>
    <mergeCell ref="A44:L44"/>
    <mergeCell ref="M44:X44"/>
  </mergeCells>
  <phoneticPr fontId="1" type="noConversion"/>
  <printOptions horizontalCentered="1"/>
  <pageMargins left="0.59055118110236227" right="0.59055118110236227" top="0.59055118110236227" bottom="0.59055118110236227" header="0.39370078740157483" footer="0.39370078740157483"/>
  <pageSetup paperSize="9" scale="94" firstPageNumber="17" orientation="portrait" useFirstPageNumber="1" horizontalDpi="4294967292" r:id="rId1"/>
  <headerFooter alignWithMargins="0">
    <oddFooter>&amp;C&amp;P</oddFooter>
  </headerFooter>
  <colBreaks count="1" manualBreakCount="1">
    <brk id="12"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表(1)</vt:lpstr>
      <vt:lpstr>表(2)</vt:lpstr>
      <vt:lpstr>'表(1)'!Print_Area</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2024-06-13T10:21:43Z</cp:lastPrinted>
  <dcterms:created xsi:type="dcterms:W3CDTF">2001-11-06T09:07:39Z</dcterms:created>
  <dcterms:modified xsi:type="dcterms:W3CDTF">2024-06-26T01:08:45Z</dcterms:modified>
</cp:coreProperties>
</file>