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年報重新轉檔\英文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2" i="1" l="1"/>
  <c r="A33" i="1"/>
  <c r="A34" i="1"/>
</calcChain>
</file>

<file path=xl/sharedStrings.xml><?xml version="1.0" encoding="utf-8"?>
<sst xmlns="http://schemas.openxmlformats.org/spreadsheetml/2006/main" count="28" uniqueCount="19">
  <si>
    <t>Principal Repayment</t>
    <phoneticPr fontId="1" type="noConversion"/>
  </si>
  <si>
    <t>Redemption</t>
    <phoneticPr fontId="1" type="noConversion"/>
  </si>
  <si>
    <t>Interest Payment</t>
    <phoneticPr fontId="1" type="noConversion"/>
  </si>
  <si>
    <t>Issues</t>
    <phoneticPr fontId="1" type="noConversion"/>
  </si>
  <si>
    <t>Interest</t>
    <phoneticPr fontId="1" type="noConversion"/>
  </si>
  <si>
    <t>Outstanding Amount</t>
    <phoneticPr fontId="1" type="noConversion"/>
  </si>
  <si>
    <t>Unit：NT$ 1,000</t>
  </si>
  <si>
    <t>Unit：NT$ 1,000</t>
    <phoneticPr fontId="1" type="noConversion"/>
  </si>
  <si>
    <t>CY</t>
    <phoneticPr fontId="1" type="noConversion"/>
  </si>
  <si>
    <t>* Figures of NT$36 billion in FY 1999, NT$23.5 billion in FY 2000, NT$37 billion in 2001 Construction Bonds Category B,
  and Communication Construction Fund are excluded.</t>
  </si>
  <si>
    <t>1.The figures are based on actual transactions; since 2002 the Second Category Public Bonds have been excluded.
2.The figures of Principals Repayment include Debt Service Funds.</t>
  </si>
  <si>
    <t>Central Bank of the Republic of China (Taiwan) and National Treasury Administration, Ministry of Finance.</t>
  </si>
  <si>
    <t>*</t>
  </si>
  <si>
    <t>Note：</t>
  </si>
  <si>
    <t>Explanation：</t>
  </si>
  <si>
    <t>Source：</t>
  </si>
  <si>
    <t>FY  1999</t>
  </si>
  <si>
    <t>FY  2000</t>
  </si>
  <si>
    <t>Table 2-8.  Issues and Redemptions of Public Bonds of Central Government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</si>
</sst>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#,###,###,##0\ "/>
  </numFmts>
  <fonts count="15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1" fillId="0" borderId="0" xfId="0" applyFont="1" applyBorder="1"/>
    <xf numFmtId="0" fontId="6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6" xfId="0" applyFont="1" applyBorder="1" applyAlignment="1">
      <alignment horizontal="right"/>
    </xf>
    <xf numFmtId="0" fontId="8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right"/>
    </xf>
    <xf numFmtId="0" fontId="5" fillId="0" borderId="3" xfId="0" applyFont="1" applyBorder="1" applyAlignment="1">
      <alignment horizontal="right" wrapText="1"/>
    </xf>
    <xf numFmtId="0" fontId="9" fillId="0" borderId="5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right" wrapText="1"/>
    </xf>
    <xf numFmtId="0" fontId="9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right" wrapText="1"/>
    </xf>
    <xf numFmtId="0" fontId="9" fillId="0" borderId="0" xfId="0" applyFont="1" applyBorder="1" applyAlignment="1">
      <alignment horizontal="left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horizontal="right" wrapText="1"/>
    </xf>
    <xf numFmtId="0" fontId="9" fillId="0" borderId="0" xfId="0" applyFont="1" applyBorder="1" applyAlignment="1">
      <alignment horizontal="right" vertical="center"/>
    </xf>
    <xf numFmtId="0" fontId="9" fillId="0" borderId="1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wrapText="1"/>
    </xf>
    <xf numFmtId="0" fontId="8" fillId="0" borderId="0" xfId="0" applyFont="1" applyBorder="1" applyAlignment="1">
      <alignment horizontal="right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1" fillId="0" borderId="0" xfId="0" applyNumberFormat="1" applyFont="1" applyAlignment="1">
      <alignment horizontal="left" vertical="top" wrapText="1"/>
    </xf>
    <xf numFmtId="0" fontId="11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top" wrapText="1"/>
    </xf>
    <xf numFmtId="0" fontId="11" fillId="0" borderId="0" xfId="0" applyFont="1"/>
    <xf numFmtId="0" fontId="11" fillId="0" borderId="0" xfId="0" applyFont="1" applyAlignment="1">
      <alignment wrapText="1"/>
    </xf>
    <xf numFmtId="0" fontId="9" fillId="0" borderId="12" xfId="0" applyFont="1" applyBorder="1" applyAlignment="1">
      <alignment horizontal="left" wrapText="1"/>
    </xf>
    <xf numFmtId="182" fontId="9" fillId="0" borderId="1" xfId="0" applyNumberFormat="1" applyFont="1" applyBorder="1" applyAlignment="1">
      <alignment horizontal="right"/>
    </xf>
    <xf numFmtId="182" fontId="9" fillId="0" borderId="2" xfId="0" applyNumberFormat="1" applyFont="1" applyBorder="1" applyAlignment="1">
      <alignment horizontal="right"/>
    </xf>
    <xf numFmtId="0" fontId="14" fillId="0" borderId="0" xfId="0" applyFont="1" applyAlignment="1">
      <alignment horizontal="center" vertical="center"/>
    </xf>
    <xf numFmtId="182" fontId="9" fillId="0" borderId="0" xfId="0" applyNumberFormat="1" applyFont="1" applyBorder="1" applyAlignment="1">
      <alignment horizontal="right"/>
    </xf>
    <xf numFmtId="182" fontId="9" fillId="0" borderId="10" xfId="0" applyNumberFormat="1" applyFont="1" applyBorder="1" applyAlignment="1">
      <alignment horizontal="right"/>
    </xf>
    <xf numFmtId="182" fontId="9" fillId="0" borderId="8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>
      <selection sqref="A1:D1"/>
    </sheetView>
  </sheetViews>
  <sheetFormatPr defaultRowHeight="16.5"/>
  <cols>
    <col min="1" max="1" width="13.625" style="3" customWidth="1"/>
    <col min="2" max="2" width="8.625" style="3" customWidth="1"/>
    <col min="3" max="4" width="30.625" customWidth="1"/>
    <col min="5" max="7" width="20.625" customWidth="1"/>
    <col min="8" max="8" width="13.625" customWidth="1"/>
    <col min="9" max="9" width="8.625" customWidth="1"/>
  </cols>
  <sheetData>
    <row r="1" spans="1:9" ht="39.950000000000003" customHeight="1">
      <c r="A1" s="53" t="s">
        <v>18</v>
      </c>
      <c r="B1" s="32"/>
      <c r="C1" s="32"/>
      <c r="D1" s="32"/>
      <c r="E1" s="53" t="s">
        <v>18</v>
      </c>
      <c r="F1" s="32"/>
      <c r="G1" s="32"/>
      <c r="H1" s="32"/>
      <c r="I1" s="32"/>
    </row>
    <row r="2" spans="1:9" ht="15" customHeight="1" thickBot="1">
      <c r="A2" s="11"/>
      <c r="B2" s="11"/>
      <c r="C2" s="1"/>
      <c r="D2" s="29" t="s">
        <v>7</v>
      </c>
      <c r="E2" s="27"/>
      <c r="F2" s="27"/>
      <c r="G2" s="39" t="s">
        <v>6</v>
      </c>
      <c r="H2" s="40"/>
      <c r="I2" s="40"/>
    </row>
    <row r="3" spans="1:9" ht="21.95" customHeight="1">
      <c r="A3" s="35" t="s">
        <v>8</v>
      </c>
      <c r="B3" s="36"/>
      <c r="C3" s="30" t="s">
        <v>3</v>
      </c>
      <c r="D3" s="33" t="s">
        <v>4</v>
      </c>
      <c r="E3" s="41" t="s">
        <v>1</v>
      </c>
      <c r="F3" s="42"/>
      <c r="G3" s="43" t="s">
        <v>5</v>
      </c>
      <c r="H3" s="35" t="s">
        <v>8</v>
      </c>
      <c r="I3" s="35"/>
    </row>
    <row r="4" spans="1:9" ht="21.95" customHeight="1" thickBot="1">
      <c r="A4" s="37"/>
      <c r="B4" s="38"/>
      <c r="C4" s="31"/>
      <c r="D4" s="34"/>
      <c r="E4" s="25" t="s">
        <v>0</v>
      </c>
      <c r="F4" s="26" t="s">
        <v>2</v>
      </c>
      <c r="G4" s="44"/>
      <c r="H4" s="37"/>
      <c r="I4" s="37"/>
    </row>
    <row r="5" spans="1:9" ht="5.0999999999999996" customHeight="1">
      <c r="A5" s="10"/>
      <c r="B5" s="13"/>
      <c r="C5" s="6"/>
      <c r="D5" s="7"/>
      <c r="E5" s="16"/>
      <c r="F5" s="22"/>
      <c r="G5" s="20"/>
      <c r="H5" s="19"/>
      <c r="I5" s="16"/>
    </row>
    <row r="6" spans="1:9" ht="19.899999999999999" customHeight="1">
      <c r="A6" s="28" t="s">
        <v>16</v>
      </c>
      <c r="B6" s="50" t="s">
        <v>12</v>
      </c>
      <c r="C6" s="51">
        <v>86900000</v>
      </c>
      <c r="D6" s="52">
        <v>76920000</v>
      </c>
      <c r="E6" s="54">
        <v>110000000</v>
      </c>
      <c r="F6" s="55">
        <v>74779150</v>
      </c>
      <c r="G6" s="56">
        <v>964900000</v>
      </c>
      <c r="H6" s="17" t="s">
        <v>16</v>
      </c>
      <c r="I6" s="24" t="s">
        <v>12</v>
      </c>
    </row>
    <row r="7" spans="1:9" ht="19.899999999999999" customHeight="1">
      <c r="A7" s="28" t="s">
        <v>17</v>
      </c>
      <c r="B7" s="50" t="s">
        <v>12</v>
      </c>
      <c r="C7" s="51">
        <v>542920000</v>
      </c>
      <c r="D7" s="52">
        <v>392387500</v>
      </c>
      <c r="E7" s="54">
        <v>160000000</v>
      </c>
      <c r="F7" s="55">
        <v>117462250</v>
      </c>
      <c r="G7" s="56">
        <v>1347820000</v>
      </c>
      <c r="H7" s="17" t="s">
        <v>17</v>
      </c>
      <c r="I7" s="24" t="s">
        <v>12</v>
      </c>
    </row>
    <row r="8" spans="1:9" ht="19.899999999999999" customHeight="1">
      <c r="A8" s="28">
        <v>2001</v>
      </c>
      <c r="B8" s="50" t="s">
        <v>12</v>
      </c>
      <c r="C8" s="51">
        <v>400000000</v>
      </c>
      <c r="D8" s="52">
        <v>294887500</v>
      </c>
      <c r="E8" s="54">
        <v>73000000</v>
      </c>
      <c r="F8" s="55">
        <v>86012250</v>
      </c>
      <c r="G8" s="56">
        <v>1674820000</v>
      </c>
      <c r="H8" s="17">
        <v>2001</v>
      </c>
      <c r="I8" s="24" t="s">
        <v>12</v>
      </c>
    </row>
    <row r="9" spans="1:9" ht="19.899999999999999" customHeight="1">
      <c r="A9" s="28">
        <v>2002</v>
      </c>
      <c r="B9" s="50"/>
      <c r="C9" s="51">
        <v>426200000</v>
      </c>
      <c r="D9" s="52">
        <v>119437500</v>
      </c>
      <c r="E9" s="54">
        <v>75000000</v>
      </c>
      <c r="F9" s="55">
        <v>96779125</v>
      </c>
      <c r="G9" s="56">
        <v>1931020000</v>
      </c>
      <c r="H9" s="17">
        <v>2002</v>
      </c>
      <c r="I9" s="24"/>
    </row>
    <row r="10" spans="1:9" ht="19.899999999999999" customHeight="1">
      <c r="A10" s="28">
        <v>2003</v>
      </c>
      <c r="B10" s="50"/>
      <c r="C10" s="51">
        <v>454750000</v>
      </c>
      <c r="D10" s="52">
        <v>81268125</v>
      </c>
      <c r="E10" s="54">
        <v>75000000</v>
      </c>
      <c r="F10" s="55">
        <v>105159125</v>
      </c>
      <c r="G10" s="56">
        <v>2310770000</v>
      </c>
      <c r="H10" s="17">
        <v>2003</v>
      </c>
      <c r="I10" s="24"/>
    </row>
    <row r="11" spans="1:9" ht="29.65" customHeight="1">
      <c r="A11" s="28">
        <v>2004</v>
      </c>
      <c r="B11" s="50"/>
      <c r="C11" s="51">
        <v>465000000</v>
      </c>
      <c r="D11" s="52">
        <v>146962750</v>
      </c>
      <c r="E11" s="54">
        <v>240000000</v>
      </c>
      <c r="F11" s="55">
        <v>102026313</v>
      </c>
      <c r="G11" s="56">
        <v>2535770000</v>
      </c>
      <c r="H11" s="17">
        <v>2004</v>
      </c>
      <c r="I11" s="24"/>
    </row>
    <row r="12" spans="1:9" ht="19.899999999999999" customHeight="1">
      <c r="A12" s="28">
        <v>2005</v>
      </c>
      <c r="B12" s="50"/>
      <c r="C12" s="51">
        <v>445000000</v>
      </c>
      <c r="D12" s="52">
        <v>91475000</v>
      </c>
      <c r="E12" s="54">
        <v>159750000</v>
      </c>
      <c r="F12" s="55">
        <v>101511000</v>
      </c>
      <c r="G12" s="56">
        <v>2821020000</v>
      </c>
      <c r="H12" s="17">
        <v>2005</v>
      </c>
      <c r="I12" s="24"/>
    </row>
    <row r="13" spans="1:9" ht="19.899999999999999" customHeight="1">
      <c r="A13" s="28">
        <v>2006</v>
      </c>
      <c r="B13" s="50"/>
      <c r="C13" s="51">
        <v>440000000</v>
      </c>
      <c r="D13" s="52">
        <v>82125000</v>
      </c>
      <c r="E13" s="54">
        <v>215000000</v>
      </c>
      <c r="F13" s="55">
        <v>117698500</v>
      </c>
      <c r="G13" s="56">
        <v>3046020000</v>
      </c>
      <c r="H13" s="17">
        <v>2006</v>
      </c>
      <c r="I13" s="24"/>
    </row>
    <row r="14" spans="1:9" ht="19.899999999999999" customHeight="1">
      <c r="A14" s="28">
        <v>2007</v>
      </c>
      <c r="B14" s="50"/>
      <c r="C14" s="51">
        <v>364900300</v>
      </c>
      <c r="D14" s="52">
        <v>77085120</v>
      </c>
      <c r="E14" s="54">
        <v>221200000</v>
      </c>
      <c r="F14" s="55">
        <v>105492250</v>
      </c>
      <c r="G14" s="56">
        <v>3189720300</v>
      </c>
      <c r="H14" s="17">
        <v>2007</v>
      </c>
      <c r="I14" s="24"/>
    </row>
    <row r="15" spans="1:9" ht="19.899999999999999" customHeight="1">
      <c r="A15" s="28">
        <v>2008</v>
      </c>
      <c r="B15" s="50"/>
      <c r="C15" s="51">
        <v>410000000</v>
      </c>
      <c r="D15" s="52">
        <v>111218750</v>
      </c>
      <c r="E15" s="54">
        <v>210000000</v>
      </c>
      <c r="F15" s="55">
        <v>105066506</v>
      </c>
      <c r="G15" s="56">
        <v>3389720300</v>
      </c>
      <c r="H15" s="17">
        <v>2008</v>
      </c>
      <c r="I15" s="24"/>
    </row>
    <row r="16" spans="1:9" ht="29.65" customHeight="1">
      <c r="A16" s="28">
        <v>2009</v>
      </c>
      <c r="B16" s="50"/>
      <c r="C16" s="51">
        <v>470000000</v>
      </c>
      <c r="D16" s="52">
        <v>83700000</v>
      </c>
      <c r="E16" s="54">
        <v>249920000</v>
      </c>
      <c r="F16" s="55">
        <v>109997756</v>
      </c>
      <c r="G16" s="56">
        <v>3609800300</v>
      </c>
      <c r="H16" s="17">
        <v>2009</v>
      </c>
      <c r="I16" s="24"/>
    </row>
    <row r="17" spans="1:9" ht="19.899999999999999" customHeight="1">
      <c r="A17" s="28">
        <v>2010</v>
      </c>
      <c r="B17" s="50"/>
      <c r="C17" s="51">
        <v>610000000</v>
      </c>
      <c r="D17" s="52">
        <v>149325000</v>
      </c>
      <c r="E17" s="54">
        <v>242000000</v>
      </c>
      <c r="F17" s="55">
        <v>106746112</v>
      </c>
      <c r="G17" s="56">
        <v>3977800300</v>
      </c>
      <c r="H17" s="17">
        <v>2010</v>
      </c>
      <c r="I17" s="24"/>
    </row>
    <row r="18" spans="1:9" ht="19.899999999999999" customHeight="1">
      <c r="A18" s="28">
        <v>2011</v>
      </c>
      <c r="B18" s="50"/>
      <c r="C18" s="51">
        <v>590000000</v>
      </c>
      <c r="D18" s="52">
        <v>153100000</v>
      </c>
      <c r="E18" s="54">
        <v>283000000</v>
      </c>
      <c r="F18" s="55">
        <v>107392756</v>
      </c>
      <c r="G18" s="56">
        <v>4284800300</v>
      </c>
      <c r="H18" s="17">
        <v>2011</v>
      </c>
      <c r="I18" s="24"/>
    </row>
    <row r="19" spans="1:9" ht="19.899999999999999" customHeight="1">
      <c r="A19" s="28">
        <v>2012</v>
      </c>
      <c r="B19" s="50"/>
      <c r="C19" s="51">
        <v>595000000</v>
      </c>
      <c r="D19" s="52">
        <v>138887500</v>
      </c>
      <c r="E19" s="54">
        <v>340000000</v>
      </c>
      <c r="F19" s="55">
        <v>108312756</v>
      </c>
      <c r="G19" s="56">
        <v>4539800300</v>
      </c>
      <c r="H19" s="17">
        <v>2012</v>
      </c>
      <c r="I19" s="24"/>
    </row>
    <row r="20" spans="1:9" ht="19.899999999999999" customHeight="1">
      <c r="A20" s="28">
        <v>2013</v>
      </c>
      <c r="B20" s="50"/>
      <c r="C20" s="51">
        <v>601857500</v>
      </c>
      <c r="D20" s="52">
        <v>149499063</v>
      </c>
      <c r="E20" s="54">
        <v>320000000</v>
      </c>
      <c r="F20" s="55">
        <v>106009006</v>
      </c>
      <c r="G20" s="56">
        <v>4821657800</v>
      </c>
      <c r="H20" s="17">
        <v>2013</v>
      </c>
      <c r="I20" s="24"/>
    </row>
    <row r="21" spans="1:9" ht="29.65" customHeight="1">
      <c r="A21" s="28">
        <v>2014</v>
      </c>
      <c r="B21" s="50"/>
      <c r="C21" s="51">
        <v>675311500</v>
      </c>
      <c r="D21" s="52">
        <v>171809598</v>
      </c>
      <c r="E21" s="54">
        <v>405000000</v>
      </c>
      <c r="F21" s="55">
        <v>107936659</v>
      </c>
      <c r="G21" s="56">
        <v>5091969300</v>
      </c>
      <c r="H21" s="17">
        <v>2014</v>
      </c>
      <c r="I21" s="24"/>
    </row>
    <row r="22" spans="1:9" ht="19.899999999999999" customHeight="1">
      <c r="A22" s="28">
        <v>2015</v>
      </c>
      <c r="B22" s="50"/>
      <c r="C22" s="51">
        <v>605302600</v>
      </c>
      <c r="D22" s="52">
        <v>135127345</v>
      </c>
      <c r="E22" s="54">
        <v>465000000</v>
      </c>
      <c r="F22" s="55">
        <v>107822126</v>
      </c>
      <c r="G22" s="56">
        <v>5232271900</v>
      </c>
      <c r="H22" s="17">
        <v>2015</v>
      </c>
      <c r="I22" s="24"/>
    </row>
    <row r="23" spans="1:9" ht="19.899999999999999" customHeight="1">
      <c r="A23" s="28">
        <v>2016</v>
      </c>
      <c r="B23" s="50"/>
      <c r="C23" s="51">
        <v>563503300</v>
      </c>
      <c r="D23" s="52">
        <v>81232525</v>
      </c>
      <c r="E23" s="54">
        <v>500000000</v>
      </c>
      <c r="F23" s="55">
        <v>106122552</v>
      </c>
      <c r="G23" s="56">
        <v>5295775200</v>
      </c>
      <c r="H23" s="17">
        <v>2016</v>
      </c>
      <c r="I23" s="24"/>
    </row>
    <row r="24" spans="1:9" ht="19.899999999999999" customHeight="1">
      <c r="A24" s="28">
        <v>2017</v>
      </c>
      <c r="B24" s="50"/>
      <c r="C24" s="51">
        <v>400000000</v>
      </c>
      <c r="D24" s="52">
        <v>63043750</v>
      </c>
      <c r="E24" s="54">
        <v>347500100</v>
      </c>
      <c r="F24" s="55">
        <v>99504440</v>
      </c>
      <c r="G24" s="56">
        <v>5348275100</v>
      </c>
      <c r="H24" s="17">
        <v>2017</v>
      </c>
      <c r="I24" s="24"/>
    </row>
    <row r="25" spans="1:9" ht="19.899999999999999" customHeight="1">
      <c r="A25" s="28">
        <v>2018</v>
      </c>
      <c r="B25" s="50"/>
      <c r="C25" s="51">
        <v>347301400</v>
      </c>
      <c r="D25" s="52">
        <v>45148014</v>
      </c>
      <c r="E25" s="54">
        <v>383503300</v>
      </c>
      <c r="F25" s="55">
        <v>98351314</v>
      </c>
      <c r="G25" s="56">
        <v>5312073200</v>
      </c>
      <c r="H25" s="17">
        <v>2018</v>
      </c>
      <c r="I25" s="24"/>
    </row>
    <row r="26" spans="1:9" ht="29.65" customHeight="1">
      <c r="A26" s="28">
        <v>2019</v>
      </c>
      <c r="B26" s="50"/>
      <c r="C26" s="51">
        <v>410000000</v>
      </c>
      <c r="D26" s="52">
        <v>45356250</v>
      </c>
      <c r="E26" s="54">
        <v>449309700</v>
      </c>
      <c r="F26" s="55">
        <v>94880934</v>
      </c>
      <c r="G26" s="56">
        <v>5272763500</v>
      </c>
      <c r="H26" s="17">
        <v>2019</v>
      </c>
      <c r="I26" s="24"/>
    </row>
    <row r="27" spans="1:9" ht="19.899999999999999" customHeight="1">
      <c r="A27" s="28">
        <v>2020</v>
      </c>
      <c r="B27" s="50"/>
      <c r="C27" s="51">
        <v>535000000</v>
      </c>
      <c r="D27" s="52">
        <v>32231250</v>
      </c>
      <c r="E27" s="54">
        <v>460301400</v>
      </c>
      <c r="F27" s="55">
        <v>91929757</v>
      </c>
      <c r="G27" s="56">
        <v>5347462100</v>
      </c>
      <c r="H27" s="17">
        <v>2020</v>
      </c>
      <c r="I27" s="24"/>
    </row>
    <row r="28" spans="1:9" ht="19.899999999999999" customHeight="1">
      <c r="A28" s="28">
        <v>2021</v>
      </c>
      <c r="B28" s="50"/>
      <c r="C28" s="51">
        <v>555000000</v>
      </c>
      <c r="D28" s="52">
        <v>40800000</v>
      </c>
      <c r="E28" s="54">
        <v>430000000</v>
      </c>
      <c r="F28" s="55">
        <v>84388251</v>
      </c>
      <c r="G28" s="56">
        <v>5472462100</v>
      </c>
      <c r="H28" s="17">
        <v>2021</v>
      </c>
      <c r="I28" s="24"/>
    </row>
    <row r="29" spans="1:9" ht="19.899999999999999" customHeight="1">
      <c r="A29" s="28">
        <v>2022</v>
      </c>
      <c r="B29" s="50"/>
      <c r="C29" s="51">
        <v>485650100</v>
      </c>
      <c r="D29" s="52">
        <v>87262500</v>
      </c>
      <c r="E29" s="54">
        <v>365000000</v>
      </c>
      <c r="F29" s="55">
        <v>77725751</v>
      </c>
      <c r="G29" s="56">
        <v>5593112200</v>
      </c>
      <c r="H29" s="17">
        <v>2022</v>
      </c>
      <c r="I29" s="24"/>
    </row>
    <row r="30" spans="1:9" ht="19.899999999999999" customHeight="1">
      <c r="A30" s="28">
        <v>2023</v>
      </c>
      <c r="B30" s="50"/>
      <c r="C30" s="51">
        <v>460000000</v>
      </c>
      <c r="D30" s="52">
        <v>66781250</v>
      </c>
      <c r="E30" s="54">
        <v>365000000</v>
      </c>
      <c r="F30" s="55">
        <v>77856690</v>
      </c>
      <c r="G30" s="56">
        <v>5688112200</v>
      </c>
      <c r="H30" s="17">
        <v>2023</v>
      </c>
      <c r="I30" s="24"/>
    </row>
    <row r="31" spans="1:9" ht="8.1" customHeight="1" thickBot="1">
      <c r="A31" s="14"/>
      <c r="B31" s="15"/>
      <c r="C31" s="12"/>
      <c r="D31" s="9"/>
      <c r="E31" s="8"/>
      <c r="F31" s="23"/>
      <c r="G31" s="21"/>
      <c r="H31" s="8"/>
      <c r="I31" s="18"/>
    </row>
    <row r="32" spans="1:9" s="2" customFormat="1" ht="12.95" customHeight="1">
      <c r="A32" s="46" t="str">
        <f>SUBSTITUTE(A36&amp;B36,CHAR(10),CHAR(10)&amp;"　　　　　")</f>
        <v>Source：Central Bank of the Republic of China (Taiwan) and National Treasury Administration, Ministry of Finance.</v>
      </c>
      <c r="B32" s="46"/>
      <c r="C32" s="46"/>
      <c r="D32" s="46"/>
      <c r="E32" s="47"/>
      <c r="F32" s="47"/>
      <c r="G32" s="47"/>
      <c r="H32" s="47"/>
      <c r="I32" s="47"/>
    </row>
    <row r="33" spans="1:9" s="5" customFormat="1" ht="23.1" customHeight="1">
      <c r="A33" s="45" t="str">
        <f>SUBSTITUTE(A37&amp;B37,CHAR(10),CHAR(10)&amp;"　　　　　  ")</f>
        <v>Explanation：1.The figures are based on actual transactions; since 2002 the Second Category Public Bonds have been excluded.
　　　　　  2.The figures of Principals Repayment include Debt Service Funds.</v>
      </c>
      <c r="B33" s="45"/>
      <c r="C33" s="45"/>
      <c r="D33" s="45"/>
      <c r="E33" s="45"/>
      <c r="F33" s="45"/>
      <c r="G33" s="45"/>
      <c r="H33" s="45"/>
      <c r="I33" s="45"/>
    </row>
    <row r="34" spans="1:9" s="5" customFormat="1" ht="23.1" customHeight="1">
      <c r="A34" s="45" t="str">
        <f>SUBSTITUTE(A38&amp;B38,CHAR(10),CHAR(10)&amp;"　　　")</f>
        <v>Note：* Figures of NT$36 billion in FY 1999, NT$23.5 billion in FY 2000, NT$37 billion in 2001 Construction Bonds Category B,
　　　  and Communication Construction Fund are excluded.</v>
      </c>
      <c r="B34" s="45"/>
      <c r="C34" s="45"/>
      <c r="D34" s="45"/>
      <c r="E34" s="45"/>
      <c r="F34" s="45"/>
      <c r="G34" s="45"/>
      <c r="H34" s="45"/>
      <c r="I34" s="45"/>
    </row>
    <row r="35" spans="1:9" s="5" customFormat="1" ht="12" customHeight="1">
      <c r="A35" s="4"/>
      <c r="B35" s="4"/>
      <c r="C35" s="4"/>
      <c r="D35" s="4"/>
      <c r="E35" s="4"/>
      <c r="F35" s="4"/>
      <c r="G35" s="4"/>
      <c r="H35" s="4"/>
      <c r="I35" s="4"/>
    </row>
    <row r="36" spans="1:9" hidden="1">
      <c r="A36" s="48" t="s">
        <v>15</v>
      </c>
      <c r="B36" s="48" t="s">
        <v>11</v>
      </c>
      <c r="E36" s="3"/>
    </row>
    <row r="37" spans="1:9" ht="159" hidden="1">
      <c r="A37" s="48" t="s">
        <v>14</v>
      </c>
      <c r="B37" s="49" t="s">
        <v>10</v>
      </c>
      <c r="E37" s="3"/>
    </row>
    <row r="38" spans="1:9" ht="159" hidden="1">
      <c r="A38" s="48" t="s">
        <v>13</v>
      </c>
      <c r="B38" s="49" t="s">
        <v>9</v>
      </c>
      <c r="E38" s="3"/>
    </row>
    <row r="39" spans="1:9" ht="15" customHeight="1"/>
  </sheetData>
  <mergeCells count="15">
    <mergeCell ref="E34:I34"/>
    <mergeCell ref="A32:D32"/>
    <mergeCell ref="E32:I32"/>
    <mergeCell ref="A33:D33"/>
    <mergeCell ref="A34:D34"/>
    <mergeCell ref="E33:I33"/>
    <mergeCell ref="C3:C4"/>
    <mergeCell ref="A1:D1"/>
    <mergeCell ref="D3:D4"/>
    <mergeCell ref="E1:I1"/>
    <mergeCell ref="A3:B4"/>
    <mergeCell ref="G2:I2"/>
    <mergeCell ref="H3:I4"/>
    <mergeCell ref="E3:F3"/>
    <mergeCell ref="G3:G4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2010-07-09T07:51:40Z</cp:lastPrinted>
  <dcterms:created xsi:type="dcterms:W3CDTF">2001-11-06T09:07:39Z</dcterms:created>
  <dcterms:modified xsi:type="dcterms:W3CDTF">2024-06-27T03:10:36Z</dcterms:modified>
</cp:coreProperties>
</file>