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2" i="1" l="1"/>
  <c r="B3" i="1"/>
  <c r="D3" i="1"/>
  <c r="F3" i="1"/>
  <c r="H3" i="1"/>
  <c r="J3" i="1"/>
  <c r="L3" i="1"/>
  <c r="N3" i="1"/>
  <c r="P3" i="1"/>
  <c r="A21" i="1"/>
</calcChain>
</file>

<file path=xl/sharedStrings.xml><?xml version="1.0" encoding="utf-8"?>
<sst xmlns="http://schemas.openxmlformats.org/spreadsheetml/2006/main" count="62" uniqueCount="32">
  <si>
    <t>Amount</t>
    <phoneticPr fontId="1" type="noConversion"/>
  </si>
  <si>
    <t>%</t>
    <phoneticPr fontId="1" type="noConversion"/>
  </si>
  <si>
    <t>Unit：NT$ 1,000</t>
  </si>
  <si>
    <t>Government Sectors</t>
    <phoneticPr fontId="1" type="noConversion"/>
  </si>
  <si>
    <t>1.Consolidated housing and land income tax shall be used for expenditures of housing policy and long-term social care services.
2.The long-term care services development fund was established in 2017.</t>
  </si>
  <si>
    <t>Various agencies of the Ministry of Finance and tax collection units of each county/city government.</t>
  </si>
  <si>
    <t>CY 2017</t>
  </si>
  <si>
    <t>CY 2018</t>
  </si>
  <si>
    <t>CY 2019</t>
  </si>
  <si>
    <t>Explanation：</t>
  </si>
  <si>
    <t>Source：</t>
  </si>
  <si>
    <t>Grand Total</t>
  </si>
  <si>
    <t>　Central Government</t>
  </si>
  <si>
    <t>　Local Government 
　(Incl. Allocation of Centrally-
　Funded Tax Revenues)</t>
  </si>
  <si>
    <t>　Central Government's Special
　Fund</t>
  </si>
  <si>
    <t>　　Financial Enterprises 
　　Business Tax (Financial
　　Special Reserves)</t>
  </si>
  <si>
    <t>　　Health and Welfare 
　　Surcharge on Tobacco</t>
  </si>
  <si>
    <t>　　Long-term Care Services 
　　Development Fund</t>
  </si>
  <si>
    <t>　　　Estate Tax</t>
  </si>
  <si>
    <t>　　　Gift Tax</t>
  </si>
  <si>
    <t>　　　Tobacco Tax</t>
  </si>
  <si>
    <t>　　　Consolidated Housing
　　　and Land Income Tax</t>
  </si>
  <si>
    <t>　　　　Profit-seeking
　　　　Enterprise</t>
  </si>
  <si>
    <t>　　　　Individual</t>
  </si>
  <si>
    <t>　Central Government's Special
　Budget</t>
  </si>
  <si>
    <t>CY 2016</t>
  </si>
  <si>
    <t>Table 3-2.  Total Net Tax Revenues－Government Sector</t>
  </si>
  <si>
    <t>CY 2021</t>
  </si>
  <si>
    <t>CY 2022</t>
  </si>
  <si>
    <t>CY 2023</t>
  </si>
  <si>
    <t>CY 2020</t>
  </si>
  <si>
    <t>Table 3-2.  Total Net Tax Revenues－by Government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</si>
</sst>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,###,###,##0\ "/>
    <numFmt numFmtId="182" formatCode="##0.0\ "/>
    <numFmt numFmtId="183" formatCode="#,###,###,##0;\ \-#,###,###,##0;\ &quot;            -&quot;\ "/>
    <numFmt numFmtId="184" formatCode="##0.0;\ \-##0.0;\ &quot;    -&quot;\ 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8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10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3" fillId="0" borderId="0" xfId="0" applyFont="1" applyBorder="1" applyAlignment="1">
      <alignment horizontal="left" vertical="top" wrapText="1"/>
    </xf>
    <xf numFmtId="181" fontId="1" fillId="0" borderId="1" xfId="0" applyNumberFormat="1" applyFont="1" applyBorder="1" applyAlignment="1">
      <alignment horizontal="right" vertical="top"/>
    </xf>
    <xf numFmtId="182" fontId="1" fillId="0" borderId="11" xfId="0" applyNumberFormat="1" applyFont="1" applyBorder="1" applyAlignment="1">
      <alignment horizontal="right" vertical="top"/>
    </xf>
    <xf numFmtId="181" fontId="1" fillId="0" borderId="11" xfId="0" applyNumberFormat="1" applyFont="1" applyBorder="1" applyAlignment="1">
      <alignment horizontal="right" vertical="top"/>
    </xf>
    <xf numFmtId="182" fontId="1" fillId="0" borderId="2" xfId="0" applyNumberFormat="1" applyFont="1" applyBorder="1" applyAlignment="1">
      <alignment horizontal="right" vertical="top"/>
    </xf>
    <xf numFmtId="183" fontId="1" fillId="0" borderId="1" xfId="0" applyNumberFormat="1" applyFont="1" applyBorder="1" applyAlignment="1">
      <alignment horizontal="right" vertical="top"/>
    </xf>
    <xf numFmtId="184" fontId="1" fillId="0" borderId="11" xfId="0" applyNumberFormat="1" applyFont="1" applyBorder="1" applyAlignment="1">
      <alignment horizontal="right" vertical="top"/>
    </xf>
    <xf numFmtId="0" fontId="1" fillId="0" borderId="0" xfId="0" applyFont="1"/>
    <xf numFmtId="0" fontId="14" fillId="0" borderId="0" xfId="0" applyFont="1" applyAlignment="1">
      <alignment horizontal="center" vertical="center"/>
    </xf>
    <xf numFmtId="181" fontId="1" fillId="0" borderId="0" xfId="0" applyNumberFormat="1" applyFont="1" applyBorder="1" applyAlignment="1">
      <alignment horizontal="right" vertical="top"/>
    </xf>
    <xf numFmtId="182" fontId="1" fillId="0" borderId="9" xfId="0" applyNumberFormat="1" applyFont="1" applyBorder="1" applyAlignment="1">
      <alignment horizontal="right" vertical="top"/>
    </xf>
    <xf numFmtId="181" fontId="1" fillId="0" borderId="9" xfId="0" applyNumberFormat="1" applyFont="1" applyBorder="1" applyAlignment="1">
      <alignment horizontal="right" vertical="top"/>
    </xf>
    <xf numFmtId="182" fontId="1" fillId="0" borderId="7" xfId="0" applyNumberFormat="1" applyFont="1" applyBorder="1" applyAlignment="1">
      <alignment horizontal="right" vertical="top"/>
    </xf>
    <xf numFmtId="183" fontId="1" fillId="0" borderId="0" xfId="0" applyNumberFormat="1" applyFont="1" applyBorder="1" applyAlignment="1">
      <alignment horizontal="right" vertical="top"/>
    </xf>
    <xf numFmtId="184" fontId="1" fillId="0" borderId="9" xfId="0" applyNumberFormat="1" applyFont="1" applyBorder="1" applyAlignment="1">
      <alignment horizontal="right" vertical="top"/>
    </xf>
    <xf numFmtId="183" fontId="1" fillId="0" borderId="9" xfId="0" applyNumberFormat="1" applyFont="1" applyBorder="1" applyAlignment="1">
      <alignment horizontal="right" vertical="top"/>
    </xf>
    <xf numFmtId="184" fontId="1" fillId="0" borderId="7" xfId="0" applyNumberFormat="1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sqref="A1:I1"/>
    </sheetView>
  </sheetViews>
  <sheetFormatPr defaultRowHeight="16.5"/>
  <cols>
    <col min="1" max="1" width="19.625" style="3" customWidth="1"/>
    <col min="2" max="2" width="11.375" customWidth="1"/>
    <col min="3" max="3" width="5.125" customWidth="1"/>
    <col min="4" max="4" width="11.375" customWidth="1"/>
    <col min="5" max="5" width="5.125" customWidth="1"/>
    <col min="6" max="6" width="11.375" customWidth="1"/>
    <col min="7" max="7" width="5.125" customWidth="1"/>
    <col min="8" max="8" width="11.375" customWidth="1"/>
    <col min="9" max="9" width="5.125" customWidth="1"/>
    <col min="10" max="10" width="11.375" customWidth="1"/>
    <col min="11" max="11" width="5.125" customWidth="1"/>
    <col min="12" max="12" width="11.375" customWidth="1"/>
    <col min="13" max="13" width="5.125" customWidth="1"/>
    <col min="14" max="14" width="11.375" customWidth="1"/>
    <col min="15" max="15" width="5.125" customWidth="1"/>
    <col min="16" max="16" width="11.375" customWidth="1"/>
    <col min="17" max="17" width="5.125" customWidth="1"/>
    <col min="18" max="18" width="19.625" customWidth="1"/>
  </cols>
  <sheetData>
    <row r="1" spans="1:18" ht="39.950000000000003" customHeight="1">
      <c r="A1" s="52" t="s">
        <v>26</v>
      </c>
      <c r="B1" s="29"/>
      <c r="C1" s="29"/>
      <c r="D1" s="29"/>
      <c r="E1" s="29"/>
      <c r="F1" s="29"/>
      <c r="G1" s="29"/>
      <c r="H1" s="29"/>
      <c r="I1" s="29"/>
      <c r="J1" s="52" t="s">
        <v>31</v>
      </c>
      <c r="K1" s="29"/>
      <c r="L1" s="29"/>
      <c r="M1" s="29"/>
      <c r="N1" s="29"/>
      <c r="O1" s="29"/>
      <c r="P1" s="29"/>
      <c r="Q1" s="29"/>
      <c r="R1" s="29"/>
    </row>
    <row r="2" spans="1:18" ht="15" customHeight="1" thickBot="1">
      <c r="A2" s="11"/>
      <c r="B2" s="1"/>
      <c r="C2" s="1"/>
      <c r="D2" s="1"/>
      <c r="E2" s="1"/>
      <c r="F2" s="1"/>
      <c r="G2" s="1"/>
      <c r="H2" s="1"/>
      <c r="I2" s="25" t="s">
        <v>2</v>
      </c>
      <c r="J2" s="24"/>
      <c r="K2" s="24"/>
      <c r="L2" s="24"/>
      <c r="M2" s="24"/>
      <c r="N2" s="24"/>
      <c r="O2" s="24"/>
      <c r="P2" s="24"/>
      <c r="Q2" s="32" t="s">
        <v>2</v>
      </c>
      <c r="R2" s="33"/>
    </row>
    <row r="3" spans="1:18" ht="27.95" customHeight="1">
      <c r="A3" s="34" t="s">
        <v>3</v>
      </c>
      <c r="B3" s="36" t="str">
        <f>A25</f>
        <v>CY 2016</v>
      </c>
      <c r="C3" s="37"/>
      <c r="D3" s="38" t="str">
        <f>B25</f>
        <v>CY 2017</v>
      </c>
      <c r="E3" s="37"/>
      <c r="F3" s="38" t="str">
        <f>C25</f>
        <v>CY 2018</v>
      </c>
      <c r="G3" s="37"/>
      <c r="H3" s="38" t="str">
        <f>D25</f>
        <v>CY 2019</v>
      </c>
      <c r="I3" s="37"/>
      <c r="J3" s="41" t="str">
        <f>J25</f>
        <v>CY 2020</v>
      </c>
      <c r="K3" s="37"/>
      <c r="L3" s="38" t="str">
        <f>K25</f>
        <v>CY 2021</v>
      </c>
      <c r="M3" s="37"/>
      <c r="N3" s="38" t="str">
        <f>L25</f>
        <v>CY 2022</v>
      </c>
      <c r="O3" s="37"/>
      <c r="P3" s="38" t="str">
        <f>M25</f>
        <v>CY 2023</v>
      </c>
      <c r="Q3" s="40"/>
      <c r="R3" s="34" t="s">
        <v>3</v>
      </c>
    </row>
    <row r="4" spans="1:18" ht="27.95" customHeight="1" thickBot="1">
      <c r="A4" s="35"/>
      <c r="B4" s="22" t="s">
        <v>0</v>
      </c>
      <c r="C4" s="23" t="s">
        <v>1</v>
      </c>
      <c r="D4" s="23" t="s">
        <v>0</v>
      </c>
      <c r="E4" s="23" t="s">
        <v>1</v>
      </c>
      <c r="F4" s="23" t="s">
        <v>0</v>
      </c>
      <c r="G4" s="23" t="s">
        <v>1</v>
      </c>
      <c r="H4" s="23" t="s">
        <v>0</v>
      </c>
      <c r="I4" s="23" t="s">
        <v>1</v>
      </c>
      <c r="J4" s="27" t="s">
        <v>0</v>
      </c>
      <c r="K4" s="23" t="s">
        <v>1</v>
      </c>
      <c r="L4" s="28" t="s">
        <v>0</v>
      </c>
      <c r="M4" s="23" t="s">
        <v>1</v>
      </c>
      <c r="N4" s="28" t="s">
        <v>0</v>
      </c>
      <c r="O4" s="23" t="s">
        <v>1</v>
      </c>
      <c r="P4" s="28" t="s">
        <v>0</v>
      </c>
      <c r="Q4" s="26" t="s">
        <v>1</v>
      </c>
      <c r="R4" s="35"/>
    </row>
    <row r="5" spans="1:18" ht="3" customHeight="1">
      <c r="A5" s="10"/>
      <c r="B5" s="6"/>
      <c r="C5" s="20"/>
      <c r="D5" s="20"/>
      <c r="E5" s="20"/>
      <c r="F5" s="20"/>
      <c r="G5" s="20"/>
      <c r="H5" s="20"/>
      <c r="I5" s="7"/>
      <c r="J5" s="14"/>
      <c r="K5" s="18"/>
      <c r="L5" s="18"/>
      <c r="M5" s="18"/>
      <c r="N5" s="18"/>
      <c r="O5" s="18"/>
      <c r="P5" s="18"/>
      <c r="Q5" s="16"/>
      <c r="R5" s="14"/>
    </row>
    <row r="6" spans="1:18" ht="38.1" customHeight="1">
      <c r="A6" s="44" t="s">
        <v>11</v>
      </c>
      <c r="B6" s="45">
        <v>2224075454</v>
      </c>
      <c r="C6" s="46">
        <v>100</v>
      </c>
      <c r="D6" s="47">
        <v>2251246001</v>
      </c>
      <c r="E6" s="46">
        <v>100</v>
      </c>
      <c r="F6" s="47">
        <v>2386944903</v>
      </c>
      <c r="G6" s="46">
        <v>100</v>
      </c>
      <c r="H6" s="47">
        <v>2470519242</v>
      </c>
      <c r="I6" s="48">
        <v>100</v>
      </c>
      <c r="J6" s="53">
        <v>2398667080</v>
      </c>
      <c r="K6" s="54">
        <v>100</v>
      </c>
      <c r="L6" s="55">
        <v>2874212555</v>
      </c>
      <c r="M6" s="54">
        <v>100</v>
      </c>
      <c r="N6" s="55">
        <v>3247877156</v>
      </c>
      <c r="O6" s="54">
        <v>100</v>
      </c>
      <c r="P6" s="55">
        <v>3456157917</v>
      </c>
      <c r="Q6" s="56">
        <v>100</v>
      </c>
      <c r="R6" s="44" t="s">
        <v>11</v>
      </c>
    </row>
    <row r="7" spans="1:18" ht="38.1" customHeight="1">
      <c r="A7" s="44" t="s">
        <v>12</v>
      </c>
      <c r="B7" s="45">
        <v>1533842020</v>
      </c>
      <c r="C7" s="46">
        <v>69</v>
      </c>
      <c r="D7" s="47">
        <v>1522876570</v>
      </c>
      <c r="E7" s="46">
        <v>67.599999999999994</v>
      </c>
      <c r="F7" s="47">
        <v>1639216918</v>
      </c>
      <c r="G7" s="46">
        <v>68.7</v>
      </c>
      <c r="H7" s="47">
        <v>1686139001</v>
      </c>
      <c r="I7" s="48">
        <v>100</v>
      </c>
      <c r="J7" s="53">
        <v>1605392290</v>
      </c>
      <c r="K7" s="54">
        <v>66.900000000000006</v>
      </c>
      <c r="L7" s="55">
        <v>2003781919</v>
      </c>
      <c r="M7" s="54">
        <v>69.7</v>
      </c>
      <c r="N7" s="55">
        <v>2304002321</v>
      </c>
      <c r="O7" s="54">
        <v>70.900000000000006</v>
      </c>
      <c r="P7" s="55">
        <v>2488277928</v>
      </c>
      <c r="Q7" s="56">
        <v>72</v>
      </c>
      <c r="R7" s="44" t="s">
        <v>12</v>
      </c>
    </row>
    <row r="8" spans="1:18" ht="38.1" customHeight="1">
      <c r="A8" s="44" t="s">
        <v>13</v>
      </c>
      <c r="B8" s="45">
        <v>627995891</v>
      </c>
      <c r="C8" s="46">
        <v>28.2</v>
      </c>
      <c r="D8" s="47">
        <v>649089800</v>
      </c>
      <c r="E8" s="46">
        <v>28.8</v>
      </c>
      <c r="F8" s="47">
        <v>655678257</v>
      </c>
      <c r="G8" s="46">
        <v>27.5</v>
      </c>
      <c r="H8" s="47">
        <v>680005791</v>
      </c>
      <c r="I8" s="48">
        <v>100</v>
      </c>
      <c r="J8" s="53">
        <v>684502810</v>
      </c>
      <c r="K8" s="54">
        <v>28.5</v>
      </c>
      <c r="L8" s="55">
        <v>739997908</v>
      </c>
      <c r="M8" s="54">
        <v>25.7</v>
      </c>
      <c r="N8" s="55">
        <v>789935540</v>
      </c>
      <c r="O8" s="54">
        <v>24.3</v>
      </c>
      <c r="P8" s="55">
        <v>802506792</v>
      </c>
      <c r="Q8" s="56">
        <v>23.2</v>
      </c>
      <c r="R8" s="44" t="s">
        <v>13</v>
      </c>
    </row>
    <row r="9" spans="1:18" ht="38.1" customHeight="1">
      <c r="A9" s="44" t="s">
        <v>14</v>
      </c>
      <c r="B9" s="45">
        <v>58108543</v>
      </c>
      <c r="C9" s="46">
        <v>2.6</v>
      </c>
      <c r="D9" s="47">
        <v>63555631</v>
      </c>
      <c r="E9" s="46">
        <v>2.8</v>
      </c>
      <c r="F9" s="47">
        <v>87736728</v>
      </c>
      <c r="G9" s="46">
        <v>3.7</v>
      </c>
      <c r="H9" s="47">
        <v>95590450</v>
      </c>
      <c r="I9" s="48">
        <v>100</v>
      </c>
      <c r="J9" s="53">
        <v>108771980</v>
      </c>
      <c r="K9" s="54">
        <v>4.5</v>
      </c>
      <c r="L9" s="55">
        <v>130432728</v>
      </c>
      <c r="M9" s="54">
        <v>4.5</v>
      </c>
      <c r="N9" s="55">
        <v>153939295</v>
      </c>
      <c r="O9" s="54">
        <v>4.7</v>
      </c>
      <c r="P9" s="55">
        <v>165373197</v>
      </c>
      <c r="Q9" s="56">
        <v>4.8</v>
      </c>
      <c r="R9" s="44" t="s">
        <v>14</v>
      </c>
    </row>
    <row r="10" spans="1:18" ht="38.1" customHeight="1">
      <c r="A10" s="44" t="s">
        <v>15</v>
      </c>
      <c r="B10" s="45">
        <v>23745524</v>
      </c>
      <c r="C10" s="46">
        <v>1.1000000000000001</v>
      </c>
      <c r="D10" s="47">
        <v>23124126</v>
      </c>
      <c r="E10" s="46">
        <v>1</v>
      </c>
      <c r="F10" s="47">
        <v>24473563</v>
      </c>
      <c r="G10" s="46">
        <v>1</v>
      </c>
      <c r="H10" s="47">
        <v>26159164</v>
      </c>
      <c r="I10" s="48">
        <v>100</v>
      </c>
      <c r="J10" s="53">
        <v>26623186</v>
      </c>
      <c r="K10" s="54">
        <v>1.1000000000000001</v>
      </c>
      <c r="L10" s="55">
        <v>28196403</v>
      </c>
      <c r="M10" s="54">
        <v>1</v>
      </c>
      <c r="N10" s="55">
        <v>30338957</v>
      </c>
      <c r="O10" s="54">
        <v>0.9</v>
      </c>
      <c r="P10" s="55">
        <v>38836044</v>
      </c>
      <c r="Q10" s="56">
        <v>1.1000000000000001</v>
      </c>
      <c r="R10" s="44" t="s">
        <v>15</v>
      </c>
    </row>
    <row r="11" spans="1:18" ht="38.1" customHeight="1">
      <c r="A11" s="44" t="s">
        <v>16</v>
      </c>
      <c r="B11" s="45">
        <v>34363019</v>
      </c>
      <c r="C11" s="46">
        <v>1.5</v>
      </c>
      <c r="D11" s="47">
        <v>32178236</v>
      </c>
      <c r="E11" s="46">
        <v>1.4</v>
      </c>
      <c r="F11" s="47">
        <v>28186471</v>
      </c>
      <c r="G11" s="46">
        <v>1.2</v>
      </c>
      <c r="H11" s="47">
        <v>27721290</v>
      </c>
      <c r="I11" s="48">
        <v>100</v>
      </c>
      <c r="J11" s="53">
        <v>29437537</v>
      </c>
      <c r="K11" s="54">
        <v>1.2</v>
      </c>
      <c r="L11" s="55">
        <v>30164461</v>
      </c>
      <c r="M11" s="54">
        <v>1</v>
      </c>
      <c r="N11" s="55">
        <v>29688169</v>
      </c>
      <c r="O11" s="54">
        <v>0.9</v>
      </c>
      <c r="P11" s="55">
        <v>27516631</v>
      </c>
      <c r="Q11" s="56">
        <v>0.8</v>
      </c>
      <c r="R11" s="44" t="s">
        <v>16</v>
      </c>
    </row>
    <row r="12" spans="1:18" ht="38.1" customHeight="1">
      <c r="A12" s="44" t="s">
        <v>17</v>
      </c>
      <c r="B12" s="49">
        <v>0</v>
      </c>
      <c r="C12" s="50">
        <v>0</v>
      </c>
      <c r="D12" s="47">
        <v>8253269</v>
      </c>
      <c r="E12" s="46">
        <v>0.4</v>
      </c>
      <c r="F12" s="47">
        <v>35076694</v>
      </c>
      <c r="G12" s="46">
        <v>1.5</v>
      </c>
      <c r="H12" s="47">
        <v>41709996</v>
      </c>
      <c r="I12" s="48">
        <v>100</v>
      </c>
      <c r="J12" s="53">
        <v>52711257</v>
      </c>
      <c r="K12" s="54">
        <v>2.2000000000000002</v>
      </c>
      <c r="L12" s="55">
        <v>72071864</v>
      </c>
      <c r="M12" s="54">
        <v>2.5</v>
      </c>
      <c r="N12" s="55">
        <v>93912169</v>
      </c>
      <c r="O12" s="54">
        <v>2.9</v>
      </c>
      <c r="P12" s="55">
        <v>99020522</v>
      </c>
      <c r="Q12" s="56">
        <v>2.9</v>
      </c>
      <c r="R12" s="44" t="s">
        <v>17</v>
      </c>
    </row>
    <row r="13" spans="1:18" ht="38.1" customHeight="1">
      <c r="A13" s="44" t="s">
        <v>18</v>
      </c>
      <c r="B13" s="49">
        <v>0</v>
      </c>
      <c r="C13" s="50">
        <v>0</v>
      </c>
      <c r="D13" s="47">
        <v>48948</v>
      </c>
      <c r="E13" s="46">
        <v>0</v>
      </c>
      <c r="F13" s="47">
        <v>2211476</v>
      </c>
      <c r="G13" s="46">
        <v>0.1</v>
      </c>
      <c r="H13" s="47">
        <v>5030541</v>
      </c>
      <c r="I13" s="48">
        <v>100</v>
      </c>
      <c r="J13" s="53">
        <v>7536638</v>
      </c>
      <c r="K13" s="54">
        <v>0.3</v>
      </c>
      <c r="L13" s="55">
        <v>8342794</v>
      </c>
      <c r="M13" s="54">
        <v>0.3</v>
      </c>
      <c r="N13" s="55">
        <v>10237692</v>
      </c>
      <c r="O13" s="54">
        <v>0.3</v>
      </c>
      <c r="P13" s="55">
        <v>9181900</v>
      </c>
      <c r="Q13" s="56">
        <v>0.3</v>
      </c>
      <c r="R13" s="44" t="s">
        <v>18</v>
      </c>
    </row>
    <row r="14" spans="1:18" ht="38.1" customHeight="1">
      <c r="A14" s="44" t="s">
        <v>19</v>
      </c>
      <c r="B14" s="49">
        <v>0</v>
      </c>
      <c r="C14" s="50">
        <v>0</v>
      </c>
      <c r="D14" s="47">
        <v>168897</v>
      </c>
      <c r="E14" s="46">
        <v>0</v>
      </c>
      <c r="F14" s="47">
        <v>1345396</v>
      </c>
      <c r="G14" s="46">
        <v>0.1</v>
      </c>
      <c r="H14" s="47">
        <v>1595212</v>
      </c>
      <c r="I14" s="48">
        <v>100</v>
      </c>
      <c r="J14" s="53">
        <v>2069219</v>
      </c>
      <c r="K14" s="54">
        <v>0.1</v>
      </c>
      <c r="L14" s="55">
        <v>4526509</v>
      </c>
      <c r="M14" s="54">
        <v>0.2</v>
      </c>
      <c r="N14" s="55">
        <v>4124302</v>
      </c>
      <c r="O14" s="54">
        <v>0.1</v>
      </c>
      <c r="P14" s="55">
        <v>6759060</v>
      </c>
      <c r="Q14" s="56">
        <v>0.2</v>
      </c>
      <c r="R14" s="44" t="s">
        <v>19</v>
      </c>
    </row>
    <row r="15" spans="1:18" ht="38.1" customHeight="1">
      <c r="A15" s="44" t="s">
        <v>20</v>
      </c>
      <c r="B15" s="49">
        <v>0</v>
      </c>
      <c r="C15" s="50">
        <v>0</v>
      </c>
      <c r="D15" s="47">
        <v>5724465</v>
      </c>
      <c r="E15" s="46">
        <v>0.3</v>
      </c>
      <c r="F15" s="47">
        <v>28252485</v>
      </c>
      <c r="G15" s="46">
        <v>1.2</v>
      </c>
      <c r="H15" s="47">
        <v>27789003</v>
      </c>
      <c r="I15" s="48">
        <v>100</v>
      </c>
      <c r="J15" s="53">
        <v>29489761</v>
      </c>
      <c r="K15" s="54">
        <v>1.2</v>
      </c>
      <c r="L15" s="55">
        <v>30189560</v>
      </c>
      <c r="M15" s="54">
        <v>1.1000000000000001</v>
      </c>
      <c r="N15" s="55">
        <v>29703760</v>
      </c>
      <c r="O15" s="54">
        <v>0.9</v>
      </c>
      <c r="P15" s="55">
        <v>27522112</v>
      </c>
      <c r="Q15" s="56">
        <v>0.8</v>
      </c>
      <c r="R15" s="44" t="s">
        <v>20</v>
      </c>
    </row>
    <row r="16" spans="1:18" ht="38.1" customHeight="1">
      <c r="A16" s="44" t="s">
        <v>21</v>
      </c>
      <c r="B16" s="49">
        <v>0</v>
      </c>
      <c r="C16" s="50">
        <v>0</v>
      </c>
      <c r="D16" s="47">
        <v>2310959</v>
      </c>
      <c r="E16" s="46">
        <v>0.1</v>
      </c>
      <c r="F16" s="47">
        <v>3267337</v>
      </c>
      <c r="G16" s="46">
        <v>0.1</v>
      </c>
      <c r="H16" s="47">
        <v>7295240</v>
      </c>
      <c r="I16" s="48">
        <v>100</v>
      </c>
      <c r="J16" s="53">
        <v>13615639</v>
      </c>
      <c r="K16" s="54">
        <v>0.6</v>
      </c>
      <c r="L16" s="55">
        <v>29013001</v>
      </c>
      <c r="M16" s="54">
        <v>1</v>
      </c>
      <c r="N16" s="55">
        <v>49846415</v>
      </c>
      <c r="O16" s="54">
        <v>1.5</v>
      </c>
      <c r="P16" s="55">
        <v>55557450</v>
      </c>
      <c r="Q16" s="56">
        <v>1.6</v>
      </c>
      <c r="R16" s="44" t="s">
        <v>21</v>
      </c>
    </row>
    <row r="17" spans="1:18" ht="38.1" customHeight="1">
      <c r="A17" s="44" t="s">
        <v>22</v>
      </c>
      <c r="B17" s="49">
        <v>0</v>
      </c>
      <c r="C17" s="50">
        <v>0</v>
      </c>
      <c r="D17" s="47">
        <v>1239414</v>
      </c>
      <c r="E17" s="46">
        <v>0.1</v>
      </c>
      <c r="F17" s="47">
        <v>755336</v>
      </c>
      <c r="G17" s="46">
        <v>0</v>
      </c>
      <c r="H17" s="47">
        <v>1851109</v>
      </c>
      <c r="I17" s="48">
        <v>100</v>
      </c>
      <c r="J17" s="53">
        <v>2897409</v>
      </c>
      <c r="K17" s="54">
        <v>0.1</v>
      </c>
      <c r="L17" s="55">
        <v>6902119</v>
      </c>
      <c r="M17" s="54">
        <v>0.2</v>
      </c>
      <c r="N17" s="55">
        <v>15469662</v>
      </c>
      <c r="O17" s="54">
        <v>0.5</v>
      </c>
      <c r="P17" s="55">
        <v>17815500</v>
      </c>
      <c r="Q17" s="56">
        <v>0.5</v>
      </c>
      <c r="R17" s="44" t="s">
        <v>22</v>
      </c>
    </row>
    <row r="18" spans="1:18" ht="38.1" customHeight="1">
      <c r="A18" s="44" t="s">
        <v>23</v>
      </c>
      <c r="B18" s="49">
        <v>0</v>
      </c>
      <c r="C18" s="50">
        <v>0</v>
      </c>
      <c r="D18" s="47">
        <v>1071545</v>
      </c>
      <c r="E18" s="46">
        <v>0</v>
      </c>
      <c r="F18" s="47">
        <v>2512000</v>
      </c>
      <c r="G18" s="46">
        <v>0.1</v>
      </c>
      <c r="H18" s="47">
        <v>5444131</v>
      </c>
      <c r="I18" s="48">
        <v>100</v>
      </c>
      <c r="J18" s="53">
        <v>10718231</v>
      </c>
      <c r="K18" s="54">
        <v>0.4</v>
      </c>
      <c r="L18" s="55">
        <v>22110882</v>
      </c>
      <c r="M18" s="54">
        <v>0.8</v>
      </c>
      <c r="N18" s="55">
        <v>34376754</v>
      </c>
      <c r="O18" s="54">
        <v>1.1000000000000001</v>
      </c>
      <c r="P18" s="55">
        <v>37741950</v>
      </c>
      <c r="Q18" s="56">
        <v>1.1000000000000001</v>
      </c>
      <c r="R18" s="44" t="s">
        <v>23</v>
      </c>
    </row>
    <row r="19" spans="1:18" ht="38.1" customHeight="1">
      <c r="A19" s="44" t="s">
        <v>24</v>
      </c>
      <c r="B19" s="45">
        <v>4129000</v>
      </c>
      <c r="C19" s="46">
        <v>0.2</v>
      </c>
      <c r="D19" s="47">
        <v>15724000</v>
      </c>
      <c r="E19" s="46">
        <v>0.7</v>
      </c>
      <c r="F19" s="47">
        <v>4313000</v>
      </c>
      <c r="G19" s="46">
        <v>0.2</v>
      </c>
      <c r="H19" s="47">
        <v>8784000</v>
      </c>
      <c r="I19" s="48">
        <v>100</v>
      </c>
      <c r="J19" s="57">
        <v>0</v>
      </c>
      <c r="K19" s="58">
        <v>0</v>
      </c>
      <c r="L19" s="59">
        <v>0</v>
      </c>
      <c r="M19" s="58">
        <v>0</v>
      </c>
      <c r="N19" s="59">
        <v>0</v>
      </c>
      <c r="O19" s="58">
        <v>0</v>
      </c>
      <c r="P19" s="59">
        <v>0</v>
      </c>
      <c r="Q19" s="60">
        <v>0</v>
      </c>
      <c r="R19" s="44" t="s">
        <v>24</v>
      </c>
    </row>
    <row r="20" spans="1:18" ht="3" customHeight="1" thickBot="1">
      <c r="A20" s="13"/>
      <c r="B20" s="12"/>
      <c r="C20" s="21"/>
      <c r="D20" s="21"/>
      <c r="E20" s="21"/>
      <c r="F20" s="21"/>
      <c r="G20" s="21"/>
      <c r="H20" s="21"/>
      <c r="I20" s="9"/>
      <c r="J20" s="8"/>
      <c r="K20" s="19"/>
      <c r="L20" s="19"/>
      <c r="M20" s="19"/>
      <c r="N20" s="19"/>
      <c r="O20" s="19"/>
      <c r="P20" s="19"/>
      <c r="Q20" s="17"/>
      <c r="R20" s="15"/>
    </row>
    <row r="21" spans="1:18" s="2" customFormat="1" ht="12.95" customHeight="1">
      <c r="A21" s="30" t="str">
        <f>SUBSTITUTE(A23&amp;B23,CHAR(10),CHAR(10)&amp;"　　　　　")</f>
        <v>Source：Various agencies of the Ministry of Finance and tax collection units of each county/city government.</v>
      </c>
      <c r="B21" s="30"/>
      <c r="C21" s="30"/>
      <c r="D21" s="30"/>
      <c r="E21" s="30"/>
      <c r="F21" s="30"/>
      <c r="G21" s="30"/>
      <c r="H21" s="30"/>
      <c r="I21" s="30"/>
      <c r="J21" s="31"/>
      <c r="K21" s="31"/>
      <c r="L21" s="31"/>
      <c r="M21" s="31"/>
      <c r="N21" s="31"/>
      <c r="O21" s="31"/>
      <c r="P21" s="31"/>
      <c r="Q21" s="31"/>
      <c r="R21" s="31"/>
    </row>
    <row r="22" spans="1:18" s="5" customFormat="1" ht="30" customHeight="1">
      <c r="A22" s="39" t="str">
        <f>SUBSTITUTE(A24&amp;B24,CHAR(10),CHAR(10)&amp;"　　　　　  ")</f>
        <v>Explanation：1.Consolidated housing and land income tax shall be used for expenditures of housing policy and long-term social care services.
　　　　　  2.The long-term care services development fund was established in 2017.</v>
      </c>
      <c r="B22" s="39"/>
      <c r="C22" s="39"/>
      <c r="D22" s="39"/>
      <c r="E22" s="39"/>
      <c r="F22" s="39"/>
      <c r="G22" s="39"/>
      <c r="H22" s="39"/>
      <c r="I22" s="39"/>
      <c r="J22" s="4"/>
      <c r="K22" s="4"/>
      <c r="L22" s="4"/>
      <c r="M22" s="4"/>
      <c r="N22" s="4"/>
      <c r="O22" s="4"/>
      <c r="P22" s="4"/>
      <c r="Q22" s="4"/>
      <c r="R22" s="4"/>
    </row>
    <row r="23" spans="1:18" hidden="1">
      <c r="A23" s="42" t="s">
        <v>10</v>
      </c>
      <c r="B23" s="42" t="s">
        <v>5</v>
      </c>
      <c r="J23" s="3"/>
    </row>
    <row r="24" spans="1:18" ht="138" hidden="1">
      <c r="A24" s="42" t="s">
        <v>9</v>
      </c>
      <c r="B24" s="43" t="s">
        <v>4</v>
      </c>
      <c r="J24" s="3"/>
    </row>
    <row r="25" spans="1:18" hidden="1">
      <c r="A25" s="51" t="s">
        <v>25</v>
      </c>
      <c r="B25" s="51" t="s">
        <v>6</v>
      </c>
      <c r="C25" s="51" t="s">
        <v>7</v>
      </c>
      <c r="D25" s="51" t="s">
        <v>8</v>
      </c>
      <c r="J25" s="51" t="s">
        <v>30</v>
      </c>
      <c r="K25" s="51" t="s">
        <v>27</v>
      </c>
      <c r="L25" s="51" t="s">
        <v>28</v>
      </c>
      <c r="M25" s="51" t="s">
        <v>29</v>
      </c>
    </row>
    <row r="26" spans="1:18" ht="15" customHeight="1"/>
  </sheetData>
  <mergeCells count="16">
    <mergeCell ref="A22:I22"/>
    <mergeCell ref="P3:Q3"/>
    <mergeCell ref="J3:K3"/>
    <mergeCell ref="L3:M3"/>
    <mergeCell ref="H3:I3"/>
    <mergeCell ref="N3:O3"/>
    <mergeCell ref="A1:I1"/>
    <mergeCell ref="J1:R1"/>
    <mergeCell ref="A21:I21"/>
    <mergeCell ref="J21:R21"/>
    <mergeCell ref="Q2:R2"/>
    <mergeCell ref="A3:A4"/>
    <mergeCell ref="R3:R4"/>
    <mergeCell ref="B3:C3"/>
    <mergeCell ref="D3:E3"/>
    <mergeCell ref="F3:G3"/>
  </mergeCells>
  <phoneticPr fontId="1" type="noConversion"/>
  <printOptions horizontalCentered="1"/>
  <pageMargins left="0.70866141732283472" right="0.70866141732283472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2015-04-13T07:40:17Z</cp:lastPrinted>
  <dcterms:created xsi:type="dcterms:W3CDTF">2001-11-06T09:07:39Z</dcterms:created>
  <dcterms:modified xsi:type="dcterms:W3CDTF">2024-06-27T03:12:10Z</dcterms:modified>
</cp:coreProperties>
</file>