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英文\"/>
    </mc:Choice>
  </mc:AlternateContent>
  <bookViews>
    <workbookView xWindow="120" yWindow="75" windowWidth="11745" windowHeight="6780"/>
  </bookViews>
  <sheets>
    <sheet name="表(1)" sheetId="2" r:id="rId1"/>
    <sheet name="表(2)" sheetId="4" r:id="rId2"/>
  </sheets>
  <calcPr calcId="162913"/>
</workbook>
</file>

<file path=xl/calcChain.xml><?xml version="1.0" encoding="utf-8"?>
<calcChain xmlns="http://schemas.openxmlformats.org/spreadsheetml/2006/main">
  <c r="A39" i="4" l="1"/>
  <c r="A38" i="2"/>
  <c r="A39" i="2"/>
  <c r="A38" i="4"/>
</calcChain>
</file>

<file path=xl/sharedStrings.xml><?xml version="1.0" encoding="utf-8"?>
<sst xmlns="http://schemas.openxmlformats.org/spreadsheetml/2006/main" count="199" uniqueCount="64">
  <si>
    <t>Manufacturing</t>
    <phoneticPr fontId="2" type="noConversion"/>
  </si>
  <si>
    <t>Unit：Unit</t>
    <phoneticPr fontId="2" type="noConversion"/>
  </si>
  <si>
    <t>Construction</t>
    <phoneticPr fontId="2" type="noConversion"/>
  </si>
  <si>
    <t>Unit：Unit</t>
    <phoneticPr fontId="2" type="noConversion"/>
  </si>
  <si>
    <t>Grand Total</t>
    <phoneticPr fontId="2" type="noConversion"/>
  </si>
  <si>
    <t>Electricity and
Gas Supply</t>
    <phoneticPr fontId="2" type="noConversion"/>
  </si>
  <si>
    <t>Wholesale and 
Retail Trade</t>
    <phoneticPr fontId="2" type="noConversion"/>
  </si>
  <si>
    <t>Public Administration
and Defence;
Compulsory
Social Security</t>
    <phoneticPr fontId="2" type="noConversion"/>
  </si>
  <si>
    <t>Education</t>
    <phoneticPr fontId="2" type="noConversion"/>
  </si>
  <si>
    <t>Arts,
Entertainment
and Recreation</t>
    <phoneticPr fontId="2" type="noConversion"/>
  </si>
  <si>
    <t>CY &amp; Region</t>
    <phoneticPr fontId="2" type="noConversion"/>
  </si>
  <si>
    <t>Unit：NT$ 1,000</t>
    <phoneticPr fontId="2" type="noConversion"/>
  </si>
  <si>
    <t>Unit：NT$ 1,000</t>
    <phoneticPr fontId="2" type="noConversion"/>
  </si>
  <si>
    <t>Water Supply
and Remediation
Activities</t>
    <phoneticPr fontId="2" type="noConversion"/>
  </si>
  <si>
    <t>Transportation
and Storage</t>
    <phoneticPr fontId="2" type="noConversion"/>
  </si>
  <si>
    <t>Accommodation 
and Food Service
Activities</t>
    <phoneticPr fontId="2" type="noConversion"/>
  </si>
  <si>
    <t>Real Estate
Activities</t>
    <phoneticPr fontId="2" type="noConversion"/>
  </si>
  <si>
    <t>Professional,
Scientific and
Technical Activities</t>
    <phoneticPr fontId="2" type="noConversion"/>
  </si>
  <si>
    <t>Human Health
and Social
Work Activities</t>
    <phoneticPr fontId="2" type="noConversion"/>
  </si>
  <si>
    <t>Activities Not
Adequately Defined</t>
    <phoneticPr fontId="2" type="noConversion"/>
  </si>
  <si>
    <t>Information and
Communication</t>
    <phoneticPr fontId="2" type="noConversion"/>
  </si>
  <si>
    <t>Information and
Communication</t>
    <phoneticPr fontId="2" type="noConversion"/>
  </si>
  <si>
    <t>Mining and 
Quarrying</t>
    <phoneticPr fontId="2" type="noConversion"/>
  </si>
  <si>
    <t>Financial and 
Insurance 
Activities</t>
    <phoneticPr fontId="2" type="noConversion"/>
  </si>
  <si>
    <t>Support Service 
Activities</t>
    <phoneticPr fontId="2" type="noConversion"/>
  </si>
  <si>
    <t>Other Service 
Activities</t>
    <phoneticPr fontId="2" type="noConversion"/>
  </si>
  <si>
    <t>End of CY &amp; Region</t>
    <phoneticPr fontId="2" type="noConversion"/>
  </si>
  <si>
    <t>End of CY &amp; Region</t>
    <phoneticPr fontId="2" type="noConversion"/>
  </si>
  <si>
    <t>Agriculture, 
Forestry, Fishing and 
Animal Husbandry</t>
    <phoneticPr fontId="2" type="noConversion"/>
  </si>
  <si>
    <t>1.Since 2018, the figures have been reclassified based on the eighth revision of "The Standard Industrial Classification on
   Taxation of the Republic of China."
2.Since 2023, the figures have been reclassified based on the ninth revision of "The Standard Industrial Classification on
   Taxation of the Republic of China."
3.The industrial classification in this table are based on the ninth revision of "The Standard Industrial Classification on
   Taxation of the Republic of China." For the figures prior to 2023, the name of industrial classification may be slightly
   varied due to the revision, however, the statistical range is roughly the same.</t>
  </si>
  <si>
    <t>Fiscal Information Agency, Ministry of Finance.</t>
  </si>
  <si>
    <t>Explanation：</t>
  </si>
  <si>
    <t>Source：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</si>
  <si>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</si>
  <si>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</si>
  <si>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</si>
  <si>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</si>
  <si>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</si>
  <si>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</si>
  <si>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</si>
  <si>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</si>
  <si>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</si>
  <si>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</si>
  <si>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</si>
  <si>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</si>
  <si>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</si>
  <si>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</si>
  <si>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</si>
  <si>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</si>
  <si>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</si>
  <si>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</si>
  <si>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</si>
  <si>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</si>
  <si>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</si>
  <si>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</si>
  <si>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(1) Number of Business Units－by Industries</t>
  </si>
  <si>
    <t>Table 3-18.  Sources of Business Tax (1/4)</t>
  </si>
  <si>
    <t>Table 3-18.  Sources of Business Tax (2/4)</t>
  </si>
  <si>
    <t>(D)The figures are replaced with asterisks due to a concern of privacy.</t>
  </si>
  <si>
    <t>(D)</t>
  </si>
  <si>
    <t>Note：</t>
  </si>
  <si>
    <t>(2) Amount of Business Sales－by Industries</t>
  </si>
  <si>
    <t>Table 3-18.  Sources of Business Tax (3/4)</t>
  </si>
  <si>
    <t>Table 3-18.  Sources of Business Tax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</si>
</sst>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2" formatCode="#,###,##0\ "/>
    <numFmt numFmtId="183" formatCode="#,###,##0;\ \-#,###,##0;\ &quot;        -&quot;\ "/>
    <numFmt numFmtId="184" formatCode="###,###,###,##0"/>
    <numFmt numFmtId="185" formatCode="###,###,###,##0\ "/>
    <numFmt numFmtId="186"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5"/>
      <name val="新細明體"/>
      <family val="1"/>
      <charset val="136"/>
    </font>
    <font>
      <sz val="12"/>
      <name val="新細明體"/>
      <family val="1"/>
      <charset val="136"/>
    </font>
    <font>
      <sz val="12"/>
      <name val="微軟正黑體"/>
      <family val="2"/>
      <charset val="136"/>
    </font>
    <font>
      <sz val="11"/>
      <name val="微軟正黑體"/>
      <family val="2"/>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73">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5" fillId="0" borderId="4" xfId="0" applyFont="1" applyBorder="1" applyAlignment="1">
      <alignment horizontal="right" wrapText="1"/>
    </xf>
    <xf numFmtId="0" fontId="9" fillId="0" borderId="5" xfId="0" applyFont="1" applyBorder="1" applyAlignment="1">
      <alignment horizontal="center" vertical="center" wrapText="1"/>
    </xf>
    <xf numFmtId="0" fontId="7" fillId="0" borderId="0" xfId="0" applyFont="1" applyBorder="1"/>
    <xf numFmtId="0" fontId="8" fillId="0" borderId="6" xfId="0" applyFont="1" applyBorder="1" applyAlignment="1">
      <alignment horizontal="right"/>
    </xf>
    <xf numFmtId="0" fontId="6" fillId="0" borderId="3" xfId="0" applyFont="1" applyBorder="1" applyAlignment="1">
      <alignment horizontal="center"/>
    </xf>
    <xf numFmtId="0" fontId="10" fillId="0" borderId="0" xfId="0" applyFont="1" applyBorder="1" applyAlignment="1">
      <alignment horizontal="center" wrapText="1"/>
    </xf>
    <xf numFmtId="0" fontId="11" fillId="0" borderId="7" xfId="0" applyFont="1" applyBorder="1" applyAlignment="1">
      <alignment horizontal="center" wrapText="1"/>
    </xf>
    <xf numFmtId="0" fontId="8" fillId="0" borderId="8" xfId="0" applyFont="1" applyBorder="1" applyAlignment="1">
      <alignment horizontal="right"/>
    </xf>
    <xf numFmtId="0" fontId="4" fillId="0" borderId="0" xfId="0" applyFont="1" applyAlignment="1">
      <alignment horizontal="left" vertical="top"/>
    </xf>
    <xf numFmtId="0" fontId="8" fillId="0" borderId="4" xfId="0" applyFont="1" applyBorder="1" applyAlignment="1">
      <alignment horizontal="right"/>
    </xf>
    <xf numFmtId="0" fontId="11" fillId="0" borderId="9" xfId="0" applyFont="1" applyBorder="1" applyAlignment="1">
      <alignment horizontal="center" wrapText="1"/>
    </xf>
    <xf numFmtId="0" fontId="11" fillId="0" borderId="10" xfId="0" applyFont="1" applyBorder="1" applyAlignment="1">
      <alignment horizontal="center" wrapText="1"/>
    </xf>
    <xf numFmtId="0" fontId="11" fillId="0" borderId="1" xfId="0" applyFont="1" applyBorder="1" applyAlignment="1">
      <alignment horizontal="right" vertical="center"/>
    </xf>
    <xf numFmtId="0" fontId="11" fillId="0" borderId="7" xfId="0" applyFont="1" applyBorder="1" applyAlignment="1">
      <alignment horizontal="right" vertical="center"/>
    </xf>
    <xf numFmtId="0" fontId="11" fillId="0" borderId="2" xfId="0" applyFont="1" applyBorder="1" applyAlignment="1">
      <alignment horizontal="right" vertical="center"/>
    </xf>
    <xf numFmtId="0" fontId="10" fillId="0" borderId="2" xfId="0" applyFont="1" applyBorder="1" applyAlignment="1">
      <alignment horizontal="right" vertical="center"/>
    </xf>
    <xf numFmtId="0" fontId="10" fillId="0" borderId="0" xfId="0" applyFont="1" applyBorder="1" applyAlignment="1">
      <alignment horizontal="right" vertical="center"/>
    </xf>
    <xf numFmtId="0" fontId="10" fillId="0" borderId="10" xfId="0" applyFont="1" applyBorder="1" applyAlignment="1">
      <alignment horizontal="center" wrapText="1"/>
    </xf>
    <xf numFmtId="0" fontId="13" fillId="0" borderId="5" xfId="0" applyFont="1" applyBorder="1" applyAlignment="1">
      <alignment horizontal="left" vertical="top" wrapText="1"/>
    </xf>
    <xf numFmtId="0" fontId="13" fillId="0" borderId="5" xfId="0" applyFont="1" applyBorder="1" applyAlignment="1">
      <alignment horizontal="left" wrapText="1"/>
    </xf>
    <xf numFmtId="0" fontId="0" fillId="0" borderId="0" xfId="0" applyAlignment="1">
      <alignment horizontal="left"/>
    </xf>
    <xf numFmtId="0" fontId="9" fillId="0" borderId="0" xfId="0" applyFont="1" applyBorder="1" applyAlignment="1">
      <alignment horizontal="right"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right"/>
    </xf>
    <xf numFmtId="0" fontId="10" fillId="0" borderId="0" xfId="0" applyFont="1" applyBorder="1" applyAlignment="1">
      <alignment horizontal="left" vertical="center" wrapText="1" inden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indent="2"/>
    </xf>
    <xf numFmtId="0" fontId="10" fillId="0" borderId="16" xfId="0" applyFont="1" applyBorder="1" applyAlignment="1">
      <alignment horizontal="center" vertical="center"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2" fillId="0" borderId="5" xfId="0" applyFont="1" applyBorder="1" applyAlignment="1">
      <alignment horizontal="left" vertical="top" wrapText="1"/>
    </xf>
    <xf numFmtId="0" fontId="13" fillId="0" borderId="5" xfId="0" applyFont="1" applyBorder="1" applyAlignment="1">
      <alignment horizontal="left" vertical="top" wrapText="1"/>
    </xf>
    <xf numFmtId="0" fontId="13" fillId="0" borderId="5" xfId="0" applyFont="1" applyBorder="1" applyAlignment="1">
      <alignment horizontal="left" wrapText="1"/>
    </xf>
    <xf numFmtId="0" fontId="12" fillId="0" borderId="0" xfId="0" applyFont="1" applyAlignment="1">
      <alignment horizontal="left" vertical="top"/>
    </xf>
    <xf numFmtId="0" fontId="13" fillId="0" borderId="0" xfId="0" applyFont="1" applyAlignment="1">
      <alignment horizontal="left" vertical="top"/>
    </xf>
    <xf numFmtId="0" fontId="1"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13" fillId="0" borderId="0" xfId="0" applyFont="1" applyBorder="1" applyAlignment="1">
      <alignment horizontal="left" vertical="top" wrapText="1"/>
    </xf>
    <xf numFmtId="0" fontId="13" fillId="0" borderId="0" xfId="0" applyFont="1"/>
    <xf numFmtId="0" fontId="13" fillId="0" borderId="0" xfId="0" applyFont="1" applyAlignment="1">
      <alignment wrapText="1"/>
    </xf>
    <xf numFmtId="182" fontId="10" fillId="0" borderId="1" xfId="0" applyNumberFormat="1" applyFont="1" applyBorder="1" applyAlignment="1">
      <alignment horizontal="right" vertical="center"/>
    </xf>
    <xf numFmtId="182" fontId="10" fillId="0" borderId="7" xfId="0" applyNumberFormat="1" applyFont="1" applyBorder="1" applyAlignment="1">
      <alignment horizontal="right" vertical="center"/>
    </xf>
    <xf numFmtId="182" fontId="10" fillId="0" borderId="2" xfId="0" applyNumberFormat="1" applyFont="1" applyBorder="1" applyAlignment="1">
      <alignment horizontal="right" vertical="center"/>
    </xf>
    <xf numFmtId="183" fontId="10" fillId="0" borderId="7" xfId="0" applyNumberFormat="1" applyFont="1" applyBorder="1" applyAlignment="1">
      <alignment horizontal="right" vertical="center"/>
    </xf>
    <xf numFmtId="0" fontId="16" fillId="0" borderId="0" xfId="0" applyFont="1" applyAlignment="1">
      <alignment horizontal="center" vertical="center"/>
    </xf>
    <xf numFmtId="0" fontId="17" fillId="0" borderId="0" xfId="0" applyFont="1" applyAlignment="1">
      <alignment horizontal="center" vertical="center"/>
    </xf>
    <xf numFmtId="182" fontId="10" fillId="0" borderId="0" xfId="0" applyNumberFormat="1" applyFont="1" applyBorder="1" applyAlignment="1">
      <alignment horizontal="right" vertical="center"/>
    </xf>
    <xf numFmtId="183" fontId="10" fillId="0" borderId="0" xfId="0" applyNumberFormat="1" applyFont="1" applyBorder="1" applyAlignment="1">
      <alignment horizontal="right" vertical="center"/>
    </xf>
    <xf numFmtId="183" fontId="10" fillId="0" borderId="2" xfId="0" applyNumberFormat="1" applyFont="1" applyBorder="1" applyAlignment="1">
      <alignment horizontal="right" vertical="center"/>
    </xf>
    <xf numFmtId="184" fontId="10" fillId="0" borderId="1" xfId="0" applyNumberFormat="1" applyFont="1" applyBorder="1" applyAlignment="1">
      <alignment horizontal="right" vertical="center"/>
    </xf>
    <xf numFmtId="185" fontId="10" fillId="0" borderId="1" xfId="0" applyNumberFormat="1" applyFont="1" applyBorder="1" applyAlignment="1">
      <alignment horizontal="right" vertical="center"/>
    </xf>
    <xf numFmtId="184" fontId="10" fillId="0" borderId="7" xfId="0" applyNumberFormat="1" applyFont="1" applyBorder="1" applyAlignment="1">
      <alignment horizontal="right" vertical="center"/>
    </xf>
    <xf numFmtId="185" fontId="10" fillId="0" borderId="7" xfId="0" applyNumberFormat="1" applyFont="1" applyBorder="1" applyAlignment="1">
      <alignment horizontal="right" vertical="center"/>
    </xf>
    <xf numFmtId="184" fontId="10" fillId="0" borderId="2" xfId="0" applyNumberFormat="1" applyFont="1" applyBorder="1" applyAlignment="1">
      <alignment horizontal="right" vertical="center"/>
    </xf>
    <xf numFmtId="185" fontId="10" fillId="0" borderId="2" xfId="0" applyNumberFormat="1" applyFont="1" applyBorder="1" applyAlignment="1">
      <alignment horizontal="right" vertical="center"/>
    </xf>
    <xf numFmtId="186" fontId="10" fillId="0" borderId="7" xfId="0" applyNumberFormat="1" applyFont="1" applyBorder="1" applyAlignment="1">
      <alignment horizontal="right" vertical="center"/>
    </xf>
    <xf numFmtId="184" fontId="10" fillId="0" borderId="0" xfId="0" applyNumberFormat="1" applyFont="1" applyBorder="1" applyAlignment="1">
      <alignment horizontal="right" vertical="center"/>
    </xf>
    <xf numFmtId="185" fontId="10" fillId="0" borderId="0" xfId="0" applyNumberFormat="1" applyFont="1" applyBorder="1" applyAlignment="1">
      <alignment horizontal="right" vertical="center"/>
    </xf>
    <xf numFmtId="186" fontId="10" fillId="0" borderId="2" xfId="0" applyNumberFormat="1" applyFont="1" applyBorder="1" applyAlignment="1">
      <alignment horizontal="righ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tabSelected="1" workbookViewId="0">
      <selection sqref="A1:E1"/>
    </sheetView>
  </sheetViews>
  <sheetFormatPr defaultRowHeight="16.5"/>
  <cols>
    <col min="1" max="1" width="18.625" style="3" customWidth="1"/>
    <col min="2" max="5" width="16.125" customWidth="1"/>
    <col min="6" max="12" width="11.875" customWidth="1"/>
    <col min="13" max="13" width="18.625" style="3" customWidth="1"/>
    <col min="14" max="17" width="16.125" customWidth="1"/>
    <col min="18" max="18" width="14.625" customWidth="1"/>
    <col min="19" max="23" width="13.625" customWidth="1"/>
  </cols>
  <sheetData>
    <row r="1" spans="1:23" ht="21.95" customHeight="1">
      <c r="A1" s="58" t="s">
        <v>56</v>
      </c>
      <c r="B1" s="48"/>
      <c r="C1" s="48"/>
      <c r="D1" s="48"/>
      <c r="E1" s="48"/>
      <c r="F1" s="58" t="s">
        <v>56</v>
      </c>
      <c r="G1" s="50"/>
      <c r="H1" s="50"/>
      <c r="I1" s="50"/>
      <c r="J1" s="50"/>
      <c r="K1" s="50"/>
      <c r="L1" s="50"/>
      <c r="M1" s="58" t="s">
        <v>57</v>
      </c>
      <c r="N1" s="48"/>
      <c r="O1" s="48"/>
      <c r="P1" s="48"/>
      <c r="Q1" s="48"/>
      <c r="R1" s="58" t="s">
        <v>57</v>
      </c>
      <c r="S1" s="50"/>
      <c r="T1" s="50"/>
      <c r="U1" s="50"/>
      <c r="V1" s="50"/>
      <c r="W1" s="50"/>
    </row>
    <row r="2" spans="1:23" ht="18" customHeight="1">
      <c r="A2" s="59" t="s">
        <v>55</v>
      </c>
      <c r="B2" s="49"/>
      <c r="C2" s="49"/>
      <c r="D2" s="49"/>
      <c r="E2" s="49"/>
      <c r="F2" s="59" t="s">
        <v>55</v>
      </c>
      <c r="G2" s="47"/>
      <c r="H2" s="47"/>
      <c r="I2" s="47"/>
      <c r="J2" s="47"/>
      <c r="K2" s="47"/>
      <c r="L2" s="47"/>
      <c r="M2" s="59" t="s">
        <v>55</v>
      </c>
      <c r="N2" s="49"/>
      <c r="O2" s="49"/>
      <c r="P2" s="49"/>
      <c r="Q2" s="49"/>
      <c r="R2" s="59" t="s">
        <v>55</v>
      </c>
      <c r="S2" s="47"/>
      <c r="T2" s="47"/>
      <c r="U2" s="47"/>
      <c r="V2" s="47"/>
      <c r="W2" s="47"/>
    </row>
    <row r="3" spans="1:23" ht="15" customHeight="1" thickBot="1">
      <c r="A3" s="10"/>
      <c r="B3" s="1"/>
      <c r="C3" s="1"/>
      <c r="D3" s="1"/>
      <c r="E3" s="35" t="s">
        <v>3</v>
      </c>
      <c r="F3" s="1"/>
      <c r="G3" s="29"/>
      <c r="H3" s="29"/>
      <c r="I3" s="29"/>
      <c r="J3" s="29"/>
      <c r="K3" s="29"/>
      <c r="L3" s="24" t="s">
        <v>1</v>
      </c>
      <c r="M3" s="10"/>
      <c r="N3" s="1"/>
      <c r="O3" s="1"/>
      <c r="P3" s="1"/>
      <c r="Q3" s="35" t="s">
        <v>3</v>
      </c>
      <c r="R3" s="1"/>
      <c r="S3" s="29"/>
      <c r="T3" s="29"/>
      <c r="U3" s="29"/>
      <c r="V3" s="29"/>
      <c r="W3" s="24" t="s">
        <v>1</v>
      </c>
    </row>
    <row r="4" spans="1:23" ht="54.95" customHeight="1" thickBot="1">
      <c r="A4" s="31" t="s">
        <v>26</v>
      </c>
      <c r="B4" s="39" t="s">
        <v>4</v>
      </c>
      <c r="C4" s="30" t="s">
        <v>28</v>
      </c>
      <c r="D4" s="30" t="s">
        <v>22</v>
      </c>
      <c r="E4" s="30" t="s">
        <v>0</v>
      </c>
      <c r="F4" s="31" t="s">
        <v>5</v>
      </c>
      <c r="G4" s="30" t="s">
        <v>13</v>
      </c>
      <c r="H4" s="30" t="s">
        <v>2</v>
      </c>
      <c r="I4" s="32" t="s">
        <v>6</v>
      </c>
      <c r="J4" s="32" t="s">
        <v>14</v>
      </c>
      <c r="K4" s="32" t="s">
        <v>15</v>
      </c>
      <c r="L4" s="30" t="s">
        <v>20</v>
      </c>
      <c r="M4" s="31" t="s">
        <v>27</v>
      </c>
      <c r="N4" s="33" t="s">
        <v>23</v>
      </c>
      <c r="O4" s="30" t="s">
        <v>16</v>
      </c>
      <c r="P4" s="30" t="s">
        <v>17</v>
      </c>
      <c r="Q4" s="30" t="s">
        <v>24</v>
      </c>
      <c r="R4" s="34" t="s">
        <v>7</v>
      </c>
      <c r="S4" s="30" t="s">
        <v>8</v>
      </c>
      <c r="T4" s="30" t="s">
        <v>18</v>
      </c>
      <c r="U4" s="32" t="s">
        <v>9</v>
      </c>
      <c r="V4" s="32" t="s">
        <v>25</v>
      </c>
      <c r="W4" s="32" t="s">
        <v>19</v>
      </c>
    </row>
    <row r="5" spans="1:23" ht="5.0999999999999996" customHeight="1">
      <c r="A5" s="9"/>
      <c r="B5" s="5"/>
      <c r="C5" s="14"/>
      <c r="D5" s="14"/>
      <c r="E5" s="19"/>
      <c r="F5" s="18"/>
      <c r="G5" s="6"/>
      <c r="H5" s="25"/>
      <c r="I5" s="25"/>
      <c r="J5" s="25"/>
      <c r="K5" s="25"/>
      <c r="L5" s="25"/>
      <c r="M5" s="9"/>
      <c r="N5" s="5"/>
      <c r="O5" s="14"/>
      <c r="P5" s="14"/>
      <c r="Q5" s="19"/>
      <c r="R5" s="18"/>
      <c r="S5" s="6"/>
      <c r="T5" s="25"/>
      <c r="U5" s="25"/>
      <c r="V5" s="25"/>
      <c r="W5" s="13"/>
    </row>
    <row r="6" spans="1:23" ht="15" customHeight="1">
      <c r="A6" s="36">
        <v>2016</v>
      </c>
      <c r="B6" s="54">
        <v>1374701</v>
      </c>
      <c r="C6" s="55">
        <v>11560</v>
      </c>
      <c r="D6" s="55">
        <v>1040</v>
      </c>
      <c r="E6" s="56">
        <v>143712</v>
      </c>
      <c r="F6" s="55">
        <v>942</v>
      </c>
      <c r="G6" s="56">
        <v>7149</v>
      </c>
      <c r="H6" s="56">
        <v>114407</v>
      </c>
      <c r="I6" s="56">
        <v>661539</v>
      </c>
      <c r="J6" s="56">
        <v>29324</v>
      </c>
      <c r="K6" s="56">
        <v>139687</v>
      </c>
      <c r="L6" s="56">
        <v>19104</v>
      </c>
      <c r="M6" s="36">
        <v>2016</v>
      </c>
      <c r="N6" s="54">
        <v>30794</v>
      </c>
      <c r="O6" s="55">
        <v>33796</v>
      </c>
      <c r="P6" s="55">
        <v>44321</v>
      </c>
      <c r="Q6" s="56">
        <v>28734</v>
      </c>
      <c r="R6" s="55">
        <v>13</v>
      </c>
      <c r="S6" s="56">
        <v>2250</v>
      </c>
      <c r="T6" s="56">
        <v>767</v>
      </c>
      <c r="U6" s="56">
        <v>23879</v>
      </c>
      <c r="V6" s="56">
        <v>77628</v>
      </c>
      <c r="W6" s="60">
        <v>4055</v>
      </c>
    </row>
    <row r="7" spans="1:23" ht="15" customHeight="1">
      <c r="A7" s="36">
        <v>2017</v>
      </c>
      <c r="B7" s="54">
        <v>1404338</v>
      </c>
      <c r="C7" s="55">
        <v>11241</v>
      </c>
      <c r="D7" s="55">
        <v>1027</v>
      </c>
      <c r="E7" s="56">
        <v>143717</v>
      </c>
      <c r="F7" s="55">
        <v>1162</v>
      </c>
      <c r="G7" s="56">
        <v>7238</v>
      </c>
      <c r="H7" s="56">
        <v>118411</v>
      </c>
      <c r="I7" s="56">
        <v>668332</v>
      </c>
      <c r="J7" s="56">
        <v>31489</v>
      </c>
      <c r="K7" s="56">
        <v>146466</v>
      </c>
      <c r="L7" s="56">
        <v>20194</v>
      </c>
      <c r="M7" s="36">
        <v>2017</v>
      </c>
      <c r="N7" s="54">
        <v>32522</v>
      </c>
      <c r="O7" s="55">
        <v>35072</v>
      </c>
      <c r="P7" s="55">
        <v>46246</v>
      </c>
      <c r="Q7" s="56">
        <v>29705</v>
      </c>
      <c r="R7" s="55">
        <v>12</v>
      </c>
      <c r="S7" s="56">
        <v>2950</v>
      </c>
      <c r="T7" s="56">
        <v>976</v>
      </c>
      <c r="U7" s="56">
        <v>25985</v>
      </c>
      <c r="V7" s="56">
        <v>80714</v>
      </c>
      <c r="W7" s="60">
        <v>879</v>
      </c>
    </row>
    <row r="8" spans="1:23" ht="15" customHeight="1">
      <c r="A8" s="36">
        <v>2018</v>
      </c>
      <c r="B8" s="54">
        <v>1434466</v>
      </c>
      <c r="C8" s="55">
        <v>11201</v>
      </c>
      <c r="D8" s="55">
        <v>995</v>
      </c>
      <c r="E8" s="56">
        <v>144129</v>
      </c>
      <c r="F8" s="55">
        <v>1436</v>
      </c>
      <c r="G8" s="56">
        <v>7379</v>
      </c>
      <c r="H8" s="56">
        <v>122245</v>
      </c>
      <c r="I8" s="56">
        <v>672736</v>
      </c>
      <c r="J8" s="56">
        <v>32555</v>
      </c>
      <c r="K8" s="56">
        <v>152200</v>
      </c>
      <c r="L8" s="56">
        <v>21271</v>
      </c>
      <c r="M8" s="36">
        <v>2018</v>
      </c>
      <c r="N8" s="54">
        <v>34333</v>
      </c>
      <c r="O8" s="55">
        <v>36726</v>
      </c>
      <c r="P8" s="55">
        <v>48331</v>
      </c>
      <c r="Q8" s="56">
        <v>30536</v>
      </c>
      <c r="R8" s="55">
        <v>12</v>
      </c>
      <c r="S8" s="56">
        <v>3581</v>
      </c>
      <c r="T8" s="56">
        <v>1060</v>
      </c>
      <c r="U8" s="56">
        <v>30569</v>
      </c>
      <c r="V8" s="56">
        <v>83041</v>
      </c>
      <c r="W8" s="60">
        <v>130</v>
      </c>
    </row>
    <row r="9" spans="1:23" ht="15" customHeight="1">
      <c r="A9" s="36">
        <v>2019</v>
      </c>
      <c r="B9" s="54">
        <v>1465156</v>
      </c>
      <c r="C9" s="55">
        <v>11440</v>
      </c>
      <c r="D9" s="55">
        <v>980</v>
      </c>
      <c r="E9" s="56">
        <v>144293</v>
      </c>
      <c r="F9" s="55">
        <v>1753</v>
      </c>
      <c r="G9" s="56">
        <v>7546</v>
      </c>
      <c r="H9" s="56">
        <v>127095</v>
      </c>
      <c r="I9" s="56">
        <v>678410</v>
      </c>
      <c r="J9" s="56">
        <v>33216</v>
      </c>
      <c r="K9" s="56">
        <v>157098</v>
      </c>
      <c r="L9" s="56">
        <v>22653</v>
      </c>
      <c r="M9" s="36">
        <v>2019</v>
      </c>
      <c r="N9" s="54">
        <v>36088</v>
      </c>
      <c r="O9" s="55">
        <v>39028</v>
      </c>
      <c r="P9" s="55">
        <v>50758</v>
      </c>
      <c r="Q9" s="56">
        <v>31366</v>
      </c>
      <c r="R9" s="55">
        <v>13</v>
      </c>
      <c r="S9" s="56">
        <v>4187</v>
      </c>
      <c r="T9" s="56">
        <v>1216</v>
      </c>
      <c r="U9" s="56">
        <v>32994</v>
      </c>
      <c r="V9" s="56">
        <v>84940</v>
      </c>
      <c r="W9" s="60">
        <v>82</v>
      </c>
    </row>
    <row r="10" spans="1:23" ht="15" customHeight="1">
      <c r="A10" s="36">
        <v>2020</v>
      </c>
      <c r="B10" s="54">
        <v>1507148</v>
      </c>
      <c r="C10" s="55">
        <v>10927</v>
      </c>
      <c r="D10" s="55">
        <v>992</v>
      </c>
      <c r="E10" s="56">
        <v>144510</v>
      </c>
      <c r="F10" s="55">
        <v>2059</v>
      </c>
      <c r="G10" s="56">
        <v>7665</v>
      </c>
      <c r="H10" s="56">
        <v>133041</v>
      </c>
      <c r="I10" s="56">
        <v>689172</v>
      </c>
      <c r="J10" s="56">
        <v>34098</v>
      </c>
      <c r="K10" s="56">
        <v>165490</v>
      </c>
      <c r="L10" s="56">
        <v>24054</v>
      </c>
      <c r="M10" s="36">
        <v>2020</v>
      </c>
      <c r="N10" s="54">
        <v>39275</v>
      </c>
      <c r="O10" s="55">
        <v>42288</v>
      </c>
      <c r="P10" s="55">
        <v>53885</v>
      </c>
      <c r="Q10" s="56">
        <v>31901</v>
      </c>
      <c r="R10" s="55">
        <v>13</v>
      </c>
      <c r="S10" s="56">
        <v>4769</v>
      </c>
      <c r="T10" s="56">
        <v>1408</v>
      </c>
      <c r="U10" s="56">
        <v>34293</v>
      </c>
      <c r="V10" s="56">
        <v>87259</v>
      </c>
      <c r="W10" s="60">
        <v>49</v>
      </c>
    </row>
    <row r="11" spans="1:23" ht="15" customHeight="1">
      <c r="A11" s="36">
        <v>2021</v>
      </c>
      <c r="B11" s="54">
        <v>1556890</v>
      </c>
      <c r="C11" s="55">
        <v>10388</v>
      </c>
      <c r="D11" s="55">
        <v>1017</v>
      </c>
      <c r="E11" s="56">
        <v>145088</v>
      </c>
      <c r="F11" s="55">
        <v>2448</v>
      </c>
      <c r="G11" s="56">
        <v>7847</v>
      </c>
      <c r="H11" s="56">
        <v>140415</v>
      </c>
      <c r="I11" s="56">
        <v>707836</v>
      </c>
      <c r="J11" s="56">
        <v>34887</v>
      </c>
      <c r="K11" s="56">
        <v>172244</v>
      </c>
      <c r="L11" s="56">
        <v>25585</v>
      </c>
      <c r="M11" s="36">
        <v>2021</v>
      </c>
      <c r="N11" s="54">
        <v>42196</v>
      </c>
      <c r="O11" s="55">
        <v>44811</v>
      </c>
      <c r="P11" s="55">
        <v>57209</v>
      </c>
      <c r="Q11" s="56">
        <v>32986</v>
      </c>
      <c r="R11" s="55">
        <v>12</v>
      </c>
      <c r="S11" s="56">
        <v>5377</v>
      </c>
      <c r="T11" s="56">
        <v>1608</v>
      </c>
      <c r="U11" s="56">
        <v>35372</v>
      </c>
      <c r="V11" s="56">
        <v>89564</v>
      </c>
      <c r="W11" s="61">
        <v>0</v>
      </c>
    </row>
    <row r="12" spans="1:23" ht="15" customHeight="1">
      <c r="A12" s="36">
        <v>2022</v>
      </c>
      <c r="B12" s="54">
        <v>1596278</v>
      </c>
      <c r="C12" s="55">
        <v>10805</v>
      </c>
      <c r="D12" s="55">
        <v>1021</v>
      </c>
      <c r="E12" s="56">
        <v>145486</v>
      </c>
      <c r="F12" s="55">
        <v>2819</v>
      </c>
      <c r="G12" s="56">
        <v>8081</v>
      </c>
      <c r="H12" s="56">
        <v>149237</v>
      </c>
      <c r="I12" s="56">
        <v>718966</v>
      </c>
      <c r="J12" s="56">
        <v>36001</v>
      </c>
      <c r="K12" s="56">
        <v>176157</v>
      </c>
      <c r="L12" s="56">
        <v>26322</v>
      </c>
      <c r="M12" s="36">
        <v>2022</v>
      </c>
      <c r="N12" s="54">
        <v>45185</v>
      </c>
      <c r="O12" s="55">
        <v>46632</v>
      </c>
      <c r="P12" s="55">
        <v>60184</v>
      </c>
      <c r="Q12" s="56">
        <v>33909</v>
      </c>
      <c r="R12" s="55">
        <v>12</v>
      </c>
      <c r="S12" s="56">
        <v>5972</v>
      </c>
      <c r="T12" s="56">
        <v>1841</v>
      </c>
      <c r="U12" s="56">
        <v>36052</v>
      </c>
      <c r="V12" s="56">
        <v>91596</v>
      </c>
      <c r="W12" s="61">
        <v>0</v>
      </c>
    </row>
    <row r="13" spans="1:23" ht="15" customHeight="1">
      <c r="A13" s="36">
        <v>2023</v>
      </c>
      <c r="B13" s="54">
        <v>1647005</v>
      </c>
      <c r="C13" s="55">
        <v>11133</v>
      </c>
      <c r="D13" s="55">
        <v>1015</v>
      </c>
      <c r="E13" s="56">
        <v>143911</v>
      </c>
      <c r="F13" s="55">
        <v>3091</v>
      </c>
      <c r="G13" s="56">
        <v>8324</v>
      </c>
      <c r="H13" s="56">
        <v>158021</v>
      </c>
      <c r="I13" s="56">
        <v>731465</v>
      </c>
      <c r="J13" s="56">
        <v>37212</v>
      </c>
      <c r="K13" s="56">
        <v>182739</v>
      </c>
      <c r="L13" s="56">
        <v>27142</v>
      </c>
      <c r="M13" s="36">
        <v>2023</v>
      </c>
      <c r="N13" s="54">
        <v>48162</v>
      </c>
      <c r="O13" s="55">
        <v>47919</v>
      </c>
      <c r="P13" s="55">
        <v>63405</v>
      </c>
      <c r="Q13" s="56">
        <v>35117</v>
      </c>
      <c r="R13" s="55">
        <v>12</v>
      </c>
      <c r="S13" s="56">
        <v>6774</v>
      </c>
      <c r="T13" s="56">
        <v>2183</v>
      </c>
      <c r="U13" s="56">
        <v>43896</v>
      </c>
      <c r="V13" s="56">
        <v>94619</v>
      </c>
      <c r="W13" s="60">
        <v>865</v>
      </c>
    </row>
    <row r="14" spans="1:23" ht="8.1" customHeight="1">
      <c r="A14" s="37"/>
      <c r="B14" s="20"/>
      <c r="C14" s="21"/>
      <c r="D14" s="21"/>
      <c r="E14" s="22"/>
      <c r="F14" s="21"/>
      <c r="G14" s="23"/>
      <c r="H14" s="23"/>
      <c r="I14" s="23"/>
      <c r="J14" s="23"/>
      <c r="K14" s="23"/>
      <c r="L14" s="23"/>
      <c r="M14" s="37"/>
      <c r="N14" s="20"/>
      <c r="O14" s="21"/>
      <c r="P14" s="21"/>
      <c r="Q14" s="22"/>
      <c r="R14" s="21"/>
      <c r="S14" s="23"/>
      <c r="T14" s="23"/>
      <c r="U14" s="23"/>
      <c r="V14" s="23"/>
      <c r="W14" s="24"/>
    </row>
    <row r="15" spans="1:23" ht="15" customHeight="1">
      <c r="A15" s="38" t="s">
        <v>33</v>
      </c>
      <c r="B15" s="54">
        <v>259559</v>
      </c>
      <c r="C15" s="55">
        <v>435</v>
      </c>
      <c r="D15" s="55">
        <v>77</v>
      </c>
      <c r="E15" s="56">
        <v>30780</v>
      </c>
      <c r="F15" s="55">
        <v>206</v>
      </c>
      <c r="G15" s="56">
        <v>1157</v>
      </c>
      <c r="H15" s="56">
        <v>28353</v>
      </c>
      <c r="I15" s="56">
        <v>115517</v>
      </c>
      <c r="J15" s="56">
        <v>6864</v>
      </c>
      <c r="K15" s="56">
        <v>21859</v>
      </c>
      <c r="L15" s="56">
        <v>4815</v>
      </c>
      <c r="M15" s="38" t="s">
        <v>33</v>
      </c>
      <c r="N15" s="54">
        <v>7190</v>
      </c>
      <c r="O15" s="55">
        <v>6933</v>
      </c>
      <c r="P15" s="55">
        <v>10615</v>
      </c>
      <c r="Q15" s="56">
        <v>5077</v>
      </c>
      <c r="R15" s="55">
        <v>2</v>
      </c>
      <c r="S15" s="56">
        <v>910</v>
      </c>
      <c r="T15" s="56">
        <v>309</v>
      </c>
      <c r="U15" s="56">
        <v>6814</v>
      </c>
      <c r="V15" s="56">
        <v>11549</v>
      </c>
      <c r="W15" s="60">
        <v>97</v>
      </c>
    </row>
    <row r="16" spans="1:23" ht="15" customHeight="1">
      <c r="A16" s="38" t="s">
        <v>34</v>
      </c>
      <c r="B16" s="54">
        <v>249209</v>
      </c>
      <c r="C16" s="55">
        <v>455</v>
      </c>
      <c r="D16" s="55">
        <v>64</v>
      </c>
      <c r="E16" s="56">
        <v>8332</v>
      </c>
      <c r="F16" s="55">
        <v>417</v>
      </c>
      <c r="G16" s="56">
        <v>568</v>
      </c>
      <c r="H16" s="56">
        <v>12780</v>
      </c>
      <c r="I16" s="56">
        <v>113623</v>
      </c>
      <c r="J16" s="56">
        <v>5786</v>
      </c>
      <c r="K16" s="56">
        <v>23465</v>
      </c>
      <c r="L16" s="56">
        <v>11946</v>
      </c>
      <c r="M16" s="38" t="s">
        <v>34</v>
      </c>
      <c r="N16" s="54">
        <v>17776</v>
      </c>
      <c r="O16" s="55">
        <v>9703</v>
      </c>
      <c r="P16" s="55">
        <v>20485</v>
      </c>
      <c r="Q16" s="56">
        <v>5496</v>
      </c>
      <c r="R16" s="55">
        <v>3</v>
      </c>
      <c r="S16" s="56">
        <v>1546</v>
      </c>
      <c r="T16" s="56">
        <v>354</v>
      </c>
      <c r="U16" s="56">
        <v>6196</v>
      </c>
      <c r="V16" s="56">
        <v>10195</v>
      </c>
      <c r="W16" s="60">
        <v>19</v>
      </c>
    </row>
    <row r="17" spans="1:23" ht="15" customHeight="1">
      <c r="A17" s="38" t="s">
        <v>35</v>
      </c>
      <c r="B17" s="54">
        <v>140309</v>
      </c>
      <c r="C17" s="55">
        <v>638</v>
      </c>
      <c r="D17" s="55">
        <v>81</v>
      </c>
      <c r="E17" s="56">
        <v>13246</v>
      </c>
      <c r="F17" s="55">
        <v>100</v>
      </c>
      <c r="G17" s="56">
        <v>959</v>
      </c>
      <c r="H17" s="56">
        <v>15386</v>
      </c>
      <c r="I17" s="56">
        <v>61646</v>
      </c>
      <c r="J17" s="56">
        <v>3655</v>
      </c>
      <c r="K17" s="56">
        <v>14267</v>
      </c>
      <c r="L17" s="56">
        <v>1512</v>
      </c>
      <c r="M17" s="38" t="s">
        <v>35</v>
      </c>
      <c r="N17" s="54">
        <v>3437</v>
      </c>
      <c r="O17" s="55">
        <v>4642</v>
      </c>
      <c r="P17" s="55">
        <v>4426</v>
      </c>
      <c r="Q17" s="56">
        <v>3568</v>
      </c>
      <c r="R17" s="55">
        <v>2</v>
      </c>
      <c r="S17" s="56">
        <v>511</v>
      </c>
      <c r="T17" s="56">
        <v>127</v>
      </c>
      <c r="U17" s="56">
        <v>3977</v>
      </c>
      <c r="V17" s="56">
        <v>8004</v>
      </c>
      <c r="W17" s="60">
        <v>125</v>
      </c>
    </row>
    <row r="18" spans="1:23" ht="15" customHeight="1">
      <c r="A18" s="38" t="s">
        <v>36</v>
      </c>
      <c r="B18" s="54">
        <v>227799</v>
      </c>
      <c r="C18" s="55">
        <v>658</v>
      </c>
      <c r="D18" s="55">
        <v>91</v>
      </c>
      <c r="E18" s="56">
        <v>28988</v>
      </c>
      <c r="F18" s="55">
        <v>314</v>
      </c>
      <c r="G18" s="56">
        <v>1012</v>
      </c>
      <c r="H18" s="56">
        <v>22020</v>
      </c>
      <c r="I18" s="56">
        <v>98296</v>
      </c>
      <c r="J18" s="56">
        <v>4270</v>
      </c>
      <c r="K18" s="56">
        <v>22647</v>
      </c>
      <c r="L18" s="56">
        <v>2985</v>
      </c>
      <c r="M18" s="38" t="s">
        <v>36</v>
      </c>
      <c r="N18" s="54">
        <v>5696</v>
      </c>
      <c r="O18" s="55">
        <v>7617</v>
      </c>
      <c r="P18" s="55">
        <v>9054</v>
      </c>
      <c r="Q18" s="56">
        <v>4859</v>
      </c>
      <c r="R18" s="55">
        <v>2</v>
      </c>
      <c r="S18" s="56">
        <v>851</v>
      </c>
      <c r="T18" s="56">
        <v>282</v>
      </c>
      <c r="U18" s="56">
        <v>5191</v>
      </c>
      <c r="V18" s="56">
        <v>12952</v>
      </c>
      <c r="W18" s="60">
        <v>14</v>
      </c>
    </row>
    <row r="19" spans="1:23" ht="15" customHeight="1">
      <c r="A19" s="38" t="s">
        <v>37</v>
      </c>
      <c r="B19" s="54">
        <v>129991</v>
      </c>
      <c r="C19" s="55">
        <v>599</v>
      </c>
      <c r="D19" s="55">
        <v>44</v>
      </c>
      <c r="E19" s="56">
        <v>12941</v>
      </c>
      <c r="F19" s="55">
        <v>322</v>
      </c>
      <c r="G19" s="56">
        <v>728</v>
      </c>
      <c r="H19" s="56">
        <v>11716</v>
      </c>
      <c r="I19" s="56">
        <v>56925</v>
      </c>
      <c r="J19" s="56">
        <v>1797</v>
      </c>
      <c r="K19" s="56">
        <v>17436</v>
      </c>
      <c r="L19" s="56">
        <v>985</v>
      </c>
      <c r="M19" s="38" t="s">
        <v>37</v>
      </c>
      <c r="N19" s="54">
        <v>2833</v>
      </c>
      <c r="O19" s="55">
        <v>3692</v>
      </c>
      <c r="P19" s="55">
        <v>3695</v>
      </c>
      <c r="Q19" s="56">
        <v>2571</v>
      </c>
      <c r="R19" s="55">
        <v>1</v>
      </c>
      <c r="S19" s="56">
        <v>562</v>
      </c>
      <c r="T19" s="56">
        <v>228</v>
      </c>
      <c r="U19" s="56">
        <v>3406</v>
      </c>
      <c r="V19" s="56">
        <v>9464</v>
      </c>
      <c r="W19" s="60">
        <v>46</v>
      </c>
    </row>
    <row r="20" spans="1:23" ht="15" customHeight="1">
      <c r="A20" s="38" t="s">
        <v>38</v>
      </c>
      <c r="B20" s="54">
        <v>189786</v>
      </c>
      <c r="C20" s="55">
        <v>1740</v>
      </c>
      <c r="D20" s="55">
        <v>129</v>
      </c>
      <c r="E20" s="56">
        <v>11137</v>
      </c>
      <c r="F20" s="55">
        <v>273</v>
      </c>
      <c r="G20" s="56">
        <v>1325</v>
      </c>
      <c r="H20" s="56">
        <v>19890</v>
      </c>
      <c r="I20" s="56">
        <v>87290</v>
      </c>
      <c r="J20" s="56">
        <v>5896</v>
      </c>
      <c r="K20" s="56">
        <v>22594</v>
      </c>
      <c r="L20" s="56">
        <v>1848</v>
      </c>
      <c r="M20" s="38" t="s">
        <v>38</v>
      </c>
      <c r="N20" s="54">
        <v>4383</v>
      </c>
      <c r="O20" s="55">
        <v>4384</v>
      </c>
      <c r="P20" s="55">
        <v>5548</v>
      </c>
      <c r="Q20" s="56">
        <v>4197</v>
      </c>
      <c r="R20" s="57">
        <v>0</v>
      </c>
      <c r="S20" s="56">
        <v>752</v>
      </c>
      <c r="T20" s="56">
        <v>334</v>
      </c>
      <c r="U20" s="56">
        <v>4848</v>
      </c>
      <c r="V20" s="56">
        <v>12987</v>
      </c>
      <c r="W20" s="60">
        <v>231</v>
      </c>
    </row>
    <row r="21" spans="1:23" ht="15" customHeight="1">
      <c r="A21" s="38" t="s">
        <v>39</v>
      </c>
      <c r="B21" s="54">
        <v>31181</v>
      </c>
      <c r="C21" s="55">
        <v>753</v>
      </c>
      <c r="D21" s="55">
        <v>72</v>
      </c>
      <c r="E21" s="56">
        <v>2098</v>
      </c>
      <c r="F21" s="55">
        <v>39</v>
      </c>
      <c r="G21" s="56">
        <v>133</v>
      </c>
      <c r="H21" s="56">
        <v>4117</v>
      </c>
      <c r="I21" s="56">
        <v>12413</v>
      </c>
      <c r="J21" s="56">
        <v>765</v>
      </c>
      <c r="K21" s="56">
        <v>4736</v>
      </c>
      <c r="L21" s="56">
        <v>235</v>
      </c>
      <c r="M21" s="38" t="s">
        <v>39</v>
      </c>
      <c r="N21" s="54">
        <v>295</v>
      </c>
      <c r="O21" s="55">
        <v>1033</v>
      </c>
      <c r="P21" s="55">
        <v>780</v>
      </c>
      <c r="Q21" s="56">
        <v>676</v>
      </c>
      <c r="R21" s="57">
        <v>0</v>
      </c>
      <c r="S21" s="56">
        <v>96</v>
      </c>
      <c r="T21" s="56">
        <v>55</v>
      </c>
      <c r="U21" s="56">
        <v>898</v>
      </c>
      <c r="V21" s="56">
        <v>1987</v>
      </c>
      <c r="W21" s="61">
        <v>0</v>
      </c>
    </row>
    <row r="22" spans="1:23" ht="15" customHeight="1">
      <c r="A22" s="38" t="s">
        <v>40</v>
      </c>
      <c r="B22" s="54">
        <v>35434</v>
      </c>
      <c r="C22" s="55">
        <v>257</v>
      </c>
      <c r="D22" s="55">
        <v>49</v>
      </c>
      <c r="E22" s="56">
        <v>3141</v>
      </c>
      <c r="F22" s="55">
        <v>96</v>
      </c>
      <c r="G22" s="56">
        <v>187</v>
      </c>
      <c r="H22" s="56">
        <v>4078</v>
      </c>
      <c r="I22" s="56">
        <v>13992</v>
      </c>
      <c r="J22" s="56">
        <v>566</v>
      </c>
      <c r="K22" s="56">
        <v>4498</v>
      </c>
      <c r="L22" s="56">
        <v>449</v>
      </c>
      <c r="M22" s="38" t="s">
        <v>40</v>
      </c>
      <c r="N22" s="54">
        <v>1229</v>
      </c>
      <c r="O22" s="55">
        <v>1410</v>
      </c>
      <c r="P22" s="55">
        <v>1197</v>
      </c>
      <c r="Q22" s="56">
        <v>679</v>
      </c>
      <c r="R22" s="57">
        <v>0</v>
      </c>
      <c r="S22" s="56">
        <v>239</v>
      </c>
      <c r="T22" s="56">
        <v>49</v>
      </c>
      <c r="U22" s="56">
        <v>1027</v>
      </c>
      <c r="V22" s="56">
        <v>2291</v>
      </c>
      <c r="W22" s="61">
        <v>0</v>
      </c>
    </row>
    <row r="23" spans="1:23" ht="15" customHeight="1">
      <c r="A23" s="38" t="s">
        <v>41</v>
      </c>
      <c r="B23" s="54">
        <v>30485</v>
      </c>
      <c r="C23" s="55">
        <v>281</v>
      </c>
      <c r="D23" s="55">
        <v>62</v>
      </c>
      <c r="E23" s="56">
        <v>2696</v>
      </c>
      <c r="F23" s="55">
        <v>75</v>
      </c>
      <c r="G23" s="56">
        <v>245</v>
      </c>
      <c r="H23" s="56">
        <v>4002</v>
      </c>
      <c r="I23" s="56">
        <v>12718</v>
      </c>
      <c r="J23" s="56">
        <v>570</v>
      </c>
      <c r="K23" s="56">
        <v>4031</v>
      </c>
      <c r="L23" s="56">
        <v>186</v>
      </c>
      <c r="M23" s="38" t="s">
        <v>41</v>
      </c>
      <c r="N23" s="54">
        <v>318</v>
      </c>
      <c r="O23" s="55">
        <v>789</v>
      </c>
      <c r="P23" s="55">
        <v>588</v>
      </c>
      <c r="Q23" s="56">
        <v>566</v>
      </c>
      <c r="R23" s="57">
        <v>0</v>
      </c>
      <c r="S23" s="56">
        <v>108</v>
      </c>
      <c r="T23" s="56">
        <v>23</v>
      </c>
      <c r="U23" s="56">
        <v>1066</v>
      </c>
      <c r="V23" s="56">
        <v>2160</v>
      </c>
      <c r="W23" s="60">
        <v>1</v>
      </c>
    </row>
    <row r="24" spans="1:23" ht="15" customHeight="1">
      <c r="A24" s="38" t="s">
        <v>42</v>
      </c>
      <c r="B24" s="54">
        <v>79931</v>
      </c>
      <c r="C24" s="55">
        <v>1136</v>
      </c>
      <c r="D24" s="55">
        <v>22</v>
      </c>
      <c r="E24" s="56">
        <v>16983</v>
      </c>
      <c r="F24" s="55">
        <v>358</v>
      </c>
      <c r="G24" s="56">
        <v>468</v>
      </c>
      <c r="H24" s="56">
        <v>6868</v>
      </c>
      <c r="I24" s="56">
        <v>32774</v>
      </c>
      <c r="J24" s="56">
        <v>1202</v>
      </c>
      <c r="K24" s="56">
        <v>6797</v>
      </c>
      <c r="L24" s="56">
        <v>349</v>
      </c>
      <c r="M24" s="38" t="s">
        <v>42</v>
      </c>
      <c r="N24" s="54">
        <v>1375</v>
      </c>
      <c r="O24" s="55">
        <v>1682</v>
      </c>
      <c r="P24" s="55">
        <v>1338</v>
      </c>
      <c r="Q24" s="56">
        <v>1192</v>
      </c>
      <c r="R24" s="55">
        <v>1</v>
      </c>
      <c r="S24" s="56">
        <v>219</v>
      </c>
      <c r="T24" s="56">
        <v>64</v>
      </c>
      <c r="U24" s="56">
        <v>1962</v>
      </c>
      <c r="V24" s="56">
        <v>5139</v>
      </c>
      <c r="W24" s="60">
        <v>2</v>
      </c>
    </row>
    <row r="25" spans="1:23" ht="15" customHeight="1">
      <c r="A25" s="38" t="s">
        <v>43</v>
      </c>
      <c r="B25" s="54">
        <v>28411</v>
      </c>
      <c r="C25" s="55">
        <v>609</v>
      </c>
      <c r="D25" s="55">
        <v>33</v>
      </c>
      <c r="E25" s="56">
        <v>1824</v>
      </c>
      <c r="F25" s="55">
        <v>99</v>
      </c>
      <c r="G25" s="56">
        <v>142</v>
      </c>
      <c r="H25" s="56">
        <v>3057</v>
      </c>
      <c r="I25" s="56">
        <v>12493</v>
      </c>
      <c r="J25" s="56">
        <v>514</v>
      </c>
      <c r="K25" s="56">
        <v>4680</v>
      </c>
      <c r="L25" s="56">
        <v>170</v>
      </c>
      <c r="M25" s="38" t="s">
        <v>43</v>
      </c>
      <c r="N25" s="54">
        <v>301</v>
      </c>
      <c r="O25" s="55">
        <v>457</v>
      </c>
      <c r="P25" s="55">
        <v>565</v>
      </c>
      <c r="Q25" s="56">
        <v>521</v>
      </c>
      <c r="R25" s="57">
        <v>0</v>
      </c>
      <c r="S25" s="56">
        <v>64</v>
      </c>
      <c r="T25" s="56">
        <v>41</v>
      </c>
      <c r="U25" s="56">
        <v>1011</v>
      </c>
      <c r="V25" s="56">
        <v>1830</v>
      </c>
      <c r="W25" s="61">
        <v>0</v>
      </c>
    </row>
    <row r="26" spans="1:23" ht="15" customHeight="1">
      <c r="A26" s="38" t="s">
        <v>44</v>
      </c>
      <c r="B26" s="54">
        <v>36154</v>
      </c>
      <c r="C26" s="55">
        <v>994</v>
      </c>
      <c r="D26" s="55">
        <v>25</v>
      </c>
      <c r="E26" s="56">
        <v>2465</v>
      </c>
      <c r="F26" s="55">
        <v>310</v>
      </c>
      <c r="G26" s="56">
        <v>264</v>
      </c>
      <c r="H26" s="56">
        <v>4639</v>
      </c>
      <c r="I26" s="56">
        <v>17513</v>
      </c>
      <c r="J26" s="56">
        <v>628</v>
      </c>
      <c r="K26" s="56">
        <v>3465</v>
      </c>
      <c r="L26" s="56">
        <v>165</v>
      </c>
      <c r="M26" s="38" t="s">
        <v>44</v>
      </c>
      <c r="N26" s="54">
        <v>371</v>
      </c>
      <c r="O26" s="55">
        <v>772</v>
      </c>
      <c r="P26" s="55">
        <v>650</v>
      </c>
      <c r="Q26" s="56">
        <v>485</v>
      </c>
      <c r="R26" s="57">
        <v>0</v>
      </c>
      <c r="S26" s="56">
        <v>103</v>
      </c>
      <c r="T26" s="56">
        <v>65</v>
      </c>
      <c r="U26" s="56">
        <v>995</v>
      </c>
      <c r="V26" s="56">
        <v>2243</v>
      </c>
      <c r="W26" s="60">
        <v>2</v>
      </c>
    </row>
    <row r="27" spans="1:23" ht="15" customHeight="1">
      <c r="A27" s="38" t="s">
        <v>45</v>
      </c>
      <c r="B27" s="54">
        <v>24285</v>
      </c>
      <c r="C27" s="55">
        <v>600</v>
      </c>
      <c r="D27" s="55">
        <v>14</v>
      </c>
      <c r="E27" s="56">
        <v>2078</v>
      </c>
      <c r="F27" s="55">
        <v>137</v>
      </c>
      <c r="G27" s="56">
        <v>204</v>
      </c>
      <c r="H27" s="56">
        <v>3035</v>
      </c>
      <c r="I27" s="56">
        <v>10799</v>
      </c>
      <c r="J27" s="56">
        <v>615</v>
      </c>
      <c r="K27" s="56">
        <v>2696</v>
      </c>
      <c r="L27" s="56">
        <v>111</v>
      </c>
      <c r="M27" s="38" t="s">
        <v>45</v>
      </c>
      <c r="N27" s="54">
        <v>219</v>
      </c>
      <c r="O27" s="55">
        <v>350</v>
      </c>
      <c r="P27" s="55">
        <v>390</v>
      </c>
      <c r="Q27" s="56">
        <v>532</v>
      </c>
      <c r="R27" s="57">
        <v>0</v>
      </c>
      <c r="S27" s="56">
        <v>43</v>
      </c>
      <c r="T27" s="56">
        <v>33</v>
      </c>
      <c r="U27" s="56">
        <v>623</v>
      </c>
      <c r="V27" s="56">
        <v>1581</v>
      </c>
      <c r="W27" s="60">
        <v>225</v>
      </c>
    </row>
    <row r="28" spans="1:23" ht="15" customHeight="1">
      <c r="A28" s="38" t="s">
        <v>46</v>
      </c>
      <c r="B28" s="54">
        <v>46154</v>
      </c>
      <c r="C28" s="55">
        <v>859</v>
      </c>
      <c r="D28" s="55">
        <v>45</v>
      </c>
      <c r="E28" s="56">
        <v>1787</v>
      </c>
      <c r="F28" s="55">
        <v>187</v>
      </c>
      <c r="G28" s="56">
        <v>330</v>
      </c>
      <c r="H28" s="56">
        <v>5040</v>
      </c>
      <c r="I28" s="56">
        <v>20248</v>
      </c>
      <c r="J28" s="56">
        <v>752</v>
      </c>
      <c r="K28" s="56">
        <v>7960</v>
      </c>
      <c r="L28" s="56">
        <v>193</v>
      </c>
      <c r="M28" s="38" t="s">
        <v>46</v>
      </c>
      <c r="N28" s="54">
        <v>465</v>
      </c>
      <c r="O28" s="55">
        <v>784</v>
      </c>
      <c r="P28" s="55">
        <v>774</v>
      </c>
      <c r="Q28" s="56">
        <v>986</v>
      </c>
      <c r="R28" s="57">
        <v>0</v>
      </c>
      <c r="S28" s="56">
        <v>208</v>
      </c>
      <c r="T28" s="56">
        <v>71</v>
      </c>
      <c r="U28" s="56">
        <v>1814</v>
      </c>
      <c r="V28" s="56">
        <v>3621</v>
      </c>
      <c r="W28" s="60">
        <v>30</v>
      </c>
    </row>
    <row r="29" spans="1:23" ht="15" customHeight="1">
      <c r="A29" s="38" t="s">
        <v>47</v>
      </c>
      <c r="B29" s="54">
        <v>15166</v>
      </c>
      <c r="C29" s="55">
        <v>418</v>
      </c>
      <c r="D29" s="55">
        <v>50</v>
      </c>
      <c r="E29" s="56">
        <v>411</v>
      </c>
      <c r="F29" s="55">
        <v>14</v>
      </c>
      <c r="G29" s="56">
        <v>69</v>
      </c>
      <c r="H29" s="56">
        <v>1353</v>
      </c>
      <c r="I29" s="56">
        <v>6069</v>
      </c>
      <c r="J29" s="56">
        <v>186</v>
      </c>
      <c r="K29" s="56">
        <v>3576</v>
      </c>
      <c r="L29" s="56">
        <v>85</v>
      </c>
      <c r="M29" s="38" t="s">
        <v>47</v>
      </c>
      <c r="N29" s="54">
        <v>107</v>
      </c>
      <c r="O29" s="55">
        <v>280</v>
      </c>
      <c r="P29" s="55">
        <v>306</v>
      </c>
      <c r="Q29" s="56">
        <v>477</v>
      </c>
      <c r="R29" s="57">
        <v>0</v>
      </c>
      <c r="S29" s="56">
        <v>54</v>
      </c>
      <c r="T29" s="56">
        <v>19</v>
      </c>
      <c r="U29" s="56">
        <v>692</v>
      </c>
      <c r="V29" s="56">
        <v>997</v>
      </c>
      <c r="W29" s="60">
        <v>3</v>
      </c>
    </row>
    <row r="30" spans="1:23" ht="15" customHeight="1">
      <c r="A30" s="38" t="s">
        <v>48</v>
      </c>
      <c r="B30" s="54">
        <v>22883</v>
      </c>
      <c r="C30" s="55">
        <v>435</v>
      </c>
      <c r="D30" s="55">
        <v>116</v>
      </c>
      <c r="E30" s="56">
        <v>680</v>
      </c>
      <c r="F30" s="55">
        <v>23</v>
      </c>
      <c r="G30" s="56">
        <v>105</v>
      </c>
      <c r="H30" s="56">
        <v>2661</v>
      </c>
      <c r="I30" s="56">
        <v>9463</v>
      </c>
      <c r="J30" s="56">
        <v>486</v>
      </c>
      <c r="K30" s="56">
        <v>4595</v>
      </c>
      <c r="L30" s="56">
        <v>136</v>
      </c>
      <c r="M30" s="38" t="s">
        <v>48</v>
      </c>
      <c r="N30" s="54">
        <v>224</v>
      </c>
      <c r="O30" s="55">
        <v>586</v>
      </c>
      <c r="P30" s="55">
        <v>461</v>
      </c>
      <c r="Q30" s="56">
        <v>574</v>
      </c>
      <c r="R30" s="57">
        <v>0</v>
      </c>
      <c r="S30" s="56">
        <v>86</v>
      </c>
      <c r="T30" s="56">
        <v>38</v>
      </c>
      <c r="U30" s="56">
        <v>814</v>
      </c>
      <c r="V30" s="56">
        <v>1400</v>
      </c>
      <c r="W30" s="61">
        <v>0</v>
      </c>
    </row>
    <row r="31" spans="1:23" ht="15" customHeight="1">
      <c r="A31" s="38" t="s">
        <v>49</v>
      </c>
      <c r="B31" s="54">
        <v>7979</v>
      </c>
      <c r="C31" s="55">
        <v>39</v>
      </c>
      <c r="D31" s="55">
        <v>4</v>
      </c>
      <c r="E31" s="56">
        <v>238</v>
      </c>
      <c r="F31" s="55">
        <v>12</v>
      </c>
      <c r="G31" s="56">
        <v>29</v>
      </c>
      <c r="H31" s="56">
        <v>681</v>
      </c>
      <c r="I31" s="56">
        <v>3003</v>
      </c>
      <c r="J31" s="56">
        <v>254</v>
      </c>
      <c r="K31" s="56">
        <v>1944</v>
      </c>
      <c r="L31" s="56">
        <v>49</v>
      </c>
      <c r="M31" s="38" t="s">
        <v>49</v>
      </c>
      <c r="N31" s="54">
        <v>37</v>
      </c>
      <c r="O31" s="55">
        <v>244</v>
      </c>
      <c r="P31" s="55">
        <v>144</v>
      </c>
      <c r="Q31" s="56">
        <v>695</v>
      </c>
      <c r="R31" s="55">
        <v>1</v>
      </c>
      <c r="S31" s="56">
        <v>18</v>
      </c>
      <c r="T31" s="56">
        <v>5</v>
      </c>
      <c r="U31" s="56">
        <v>239</v>
      </c>
      <c r="V31" s="56">
        <v>343</v>
      </c>
      <c r="W31" s="61">
        <v>0</v>
      </c>
    </row>
    <row r="32" spans="1:23" ht="15" customHeight="1">
      <c r="A32" s="38" t="s">
        <v>50</v>
      </c>
      <c r="B32" s="54">
        <v>20127</v>
      </c>
      <c r="C32" s="55">
        <v>21</v>
      </c>
      <c r="D32" s="55">
        <v>9</v>
      </c>
      <c r="E32" s="56">
        <v>645</v>
      </c>
      <c r="F32" s="55">
        <v>6</v>
      </c>
      <c r="G32" s="56">
        <v>122</v>
      </c>
      <c r="H32" s="56">
        <v>2484</v>
      </c>
      <c r="I32" s="56">
        <v>8344</v>
      </c>
      <c r="J32" s="56">
        <v>1268</v>
      </c>
      <c r="K32" s="56">
        <v>2923</v>
      </c>
      <c r="L32" s="56">
        <v>212</v>
      </c>
      <c r="M32" s="38" t="s">
        <v>50</v>
      </c>
      <c r="N32" s="54">
        <v>243</v>
      </c>
      <c r="O32" s="55">
        <v>303</v>
      </c>
      <c r="P32" s="55">
        <v>511</v>
      </c>
      <c r="Q32" s="56">
        <v>453</v>
      </c>
      <c r="R32" s="57">
        <v>0</v>
      </c>
      <c r="S32" s="56">
        <v>71</v>
      </c>
      <c r="T32" s="56">
        <v>20</v>
      </c>
      <c r="U32" s="56">
        <v>705</v>
      </c>
      <c r="V32" s="56">
        <v>1747</v>
      </c>
      <c r="W32" s="60">
        <v>40</v>
      </c>
    </row>
    <row r="33" spans="1:23" ht="15" customHeight="1">
      <c r="A33" s="38" t="s">
        <v>51</v>
      </c>
      <c r="B33" s="54">
        <v>31092</v>
      </c>
      <c r="C33" s="55">
        <v>73</v>
      </c>
      <c r="D33" s="55">
        <v>18</v>
      </c>
      <c r="E33" s="56">
        <v>2469</v>
      </c>
      <c r="F33" s="55">
        <v>53</v>
      </c>
      <c r="G33" s="56">
        <v>164</v>
      </c>
      <c r="H33" s="56">
        <v>3167</v>
      </c>
      <c r="I33" s="56">
        <v>12905</v>
      </c>
      <c r="J33" s="56">
        <v>455</v>
      </c>
      <c r="K33" s="56">
        <v>3984</v>
      </c>
      <c r="L33" s="56">
        <v>496</v>
      </c>
      <c r="M33" s="38" t="s">
        <v>51</v>
      </c>
      <c r="N33" s="54">
        <v>1236</v>
      </c>
      <c r="O33" s="55">
        <v>1210</v>
      </c>
      <c r="P33" s="55">
        <v>1096</v>
      </c>
      <c r="Q33" s="56">
        <v>735</v>
      </c>
      <c r="R33" s="57">
        <v>0</v>
      </c>
      <c r="S33" s="56">
        <v>197</v>
      </c>
      <c r="T33" s="56">
        <v>37</v>
      </c>
      <c r="U33" s="56">
        <v>813</v>
      </c>
      <c r="V33" s="56">
        <v>1983</v>
      </c>
      <c r="W33" s="60">
        <v>1</v>
      </c>
    </row>
    <row r="34" spans="1:23" ht="15" customHeight="1">
      <c r="A34" s="38" t="s">
        <v>52</v>
      </c>
      <c r="B34" s="54">
        <v>19782</v>
      </c>
      <c r="C34" s="55">
        <v>73</v>
      </c>
      <c r="D34" s="55">
        <v>3</v>
      </c>
      <c r="E34" s="56">
        <v>765</v>
      </c>
      <c r="F34" s="55">
        <v>42</v>
      </c>
      <c r="G34" s="56">
        <v>77</v>
      </c>
      <c r="H34" s="56">
        <v>1614</v>
      </c>
      <c r="I34" s="56">
        <v>9093</v>
      </c>
      <c r="J34" s="56">
        <v>414</v>
      </c>
      <c r="K34" s="56">
        <v>2968</v>
      </c>
      <c r="L34" s="56">
        <v>143</v>
      </c>
      <c r="M34" s="38" t="s">
        <v>52</v>
      </c>
      <c r="N34" s="54">
        <v>363</v>
      </c>
      <c r="O34" s="55">
        <v>784</v>
      </c>
      <c r="P34" s="55">
        <v>566</v>
      </c>
      <c r="Q34" s="56">
        <v>436</v>
      </c>
      <c r="R34" s="57">
        <v>0</v>
      </c>
      <c r="S34" s="56">
        <v>105</v>
      </c>
      <c r="T34" s="56">
        <v>21</v>
      </c>
      <c r="U34" s="56">
        <v>590</v>
      </c>
      <c r="V34" s="56">
        <v>1696</v>
      </c>
      <c r="W34" s="60">
        <v>29</v>
      </c>
    </row>
    <row r="35" spans="1:23" ht="15" customHeight="1">
      <c r="A35" s="38" t="s">
        <v>53</v>
      </c>
      <c r="B35" s="54">
        <v>20072</v>
      </c>
      <c r="C35" s="55">
        <v>48</v>
      </c>
      <c r="D35" s="55">
        <v>7</v>
      </c>
      <c r="E35" s="56">
        <v>179</v>
      </c>
      <c r="F35" s="55">
        <v>7</v>
      </c>
      <c r="G35" s="56">
        <v>30</v>
      </c>
      <c r="H35" s="56">
        <v>923</v>
      </c>
      <c r="I35" s="56">
        <v>16009</v>
      </c>
      <c r="J35" s="56">
        <v>182</v>
      </c>
      <c r="K35" s="56">
        <v>1239</v>
      </c>
      <c r="L35" s="56">
        <v>64</v>
      </c>
      <c r="M35" s="38" t="s">
        <v>53</v>
      </c>
      <c r="N35" s="54">
        <v>61</v>
      </c>
      <c r="O35" s="55">
        <v>260</v>
      </c>
      <c r="P35" s="55">
        <v>180</v>
      </c>
      <c r="Q35" s="56">
        <v>273</v>
      </c>
      <c r="R35" s="57">
        <v>0</v>
      </c>
      <c r="S35" s="56">
        <v>20</v>
      </c>
      <c r="T35" s="56">
        <v>8</v>
      </c>
      <c r="U35" s="56">
        <v>182</v>
      </c>
      <c r="V35" s="56">
        <v>400</v>
      </c>
      <c r="W35" s="61">
        <v>0</v>
      </c>
    </row>
    <row r="36" spans="1:23" ht="15" customHeight="1">
      <c r="A36" s="38" t="s">
        <v>54</v>
      </c>
      <c r="B36" s="54">
        <v>1216</v>
      </c>
      <c r="C36" s="55">
        <v>12</v>
      </c>
      <c r="D36" s="57">
        <v>0</v>
      </c>
      <c r="E36" s="56">
        <v>28</v>
      </c>
      <c r="F36" s="55">
        <v>1</v>
      </c>
      <c r="G36" s="56">
        <v>6</v>
      </c>
      <c r="H36" s="56">
        <v>157</v>
      </c>
      <c r="I36" s="56">
        <v>332</v>
      </c>
      <c r="J36" s="56">
        <v>87</v>
      </c>
      <c r="K36" s="56">
        <v>379</v>
      </c>
      <c r="L36" s="56">
        <v>8</v>
      </c>
      <c r="M36" s="38" t="s">
        <v>54</v>
      </c>
      <c r="N36" s="54">
        <v>3</v>
      </c>
      <c r="O36" s="55">
        <v>4</v>
      </c>
      <c r="P36" s="55">
        <v>36</v>
      </c>
      <c r="Q36" s="56">
        <v>69</v>
      </c>
      <c r="R36" s="57">
        <v>0</v>
      </c>
      <c r="S36" s="56">
        <v>11</v>
      </c>
      <c r="T36" s="62">
        <v>0</v>
      </c>
      <c r="U36" s="56">
        <v>33</v>
      </c>
      <c r="V36" s="56">
        <v>50</v>
      </c>
      <c r="W36" s="61">
        <v>0</v>
      </c>
    </row>
    <row r="37" spans="1:23" ht="5.0999999999999996" customHeight="1" thickBot="1">
      <c r="A37" s="12"/>
      <c r="B37" s="11"/>
      <c r="C37" s="15"/>
      <c r="D37" s="15"/>
      <c r="E37" s="17"/>
      <c r="F37" s="15"/>
      <c r="G37" s="8"/>
      <c r="H37" s="8"/>
      <c r="I37" s="8"/>
      <c r="J37" s="8"/>
      <c r="K37" s="8"/>
      <c r="L37" s="8"/>
      <c r="M37" s="12"/>
      <c r="N37" s="11"/>
      <c r="O37" s="15"/>
      <c r="P37" s="15"/>
      <c r="Q37" s="17"/>
      <c r="R37" s="15"/>
      <c r="S37" s="8"/>
      <c r="T37" s="8"/>
      <c r="U37" s="8"/>
      <c r="V37" s="8"/>
      <c r="W37" s="7"/>
    </row>
    <row r="38" spans="1:23" s="2" customFormat="1" ht="12.95" customHeight="1">
      <c r="A38" s="43" t="str">
        <f>SUBSTITUTE(A42&amp;B42,CHAR(10),CHAR(10)&amp;"　　　　　")</f>
        <v>Source：Fiscal Information Agency, Ministry of Finance.</v>
      </c>
      <c r="B38" s="43"/>
      <c r="C38" s="43"/>
      <c r="D38" s="43"/>
      <c r="E38" s="43"/>
      <c r="F38" s="26"/>
      <c r="G38" s="27"/>
      <c r="H38" s="27"/>
      <c r="I38" s="27"/>
      <c r="J38" s="27"/>
      <c r="K38" s="27"/>
      <c r="L38" s="27"/>
      <c r="M38" s="42"/>
      <c r="N38" s="42"/>
      <c r="O38" s="42"/>
      <c r="P38" s="42"/>
      <c r="Q38" s="42"/>
      <c r="R38" s="43"/>
      <c r="S38" s="44"/>
      <c r="T38" s="44"/>
      <c r="U38" s="44"/>
      <c r="V38" s="44"/>
      <c r="W38" s="44"/>
    </row>
    <row r="39" spans="1:23" s="4" customFormat="1" ht="102" customHeight="1">
      <c r="A39" s="41" t="str">
        <f>SUBSTITUTE(A43&amp;B43,CHAR(10),CHAR(10)&amp;"　　　　　  ")</f>
        <v>Explanation：1.Since 2018, the figures have been reclassified based on the eighth revision of "The Standard Industrial Classification on
　　　　　     Taxation of the Republic of China."
　　　　　  2.Since 2023, the figures have been reclassified based on the ninth revision of "The Standard Industrial Classification on
　　　　　     Taxation of the Republic of China."
　　　　　  3.The industrial classification in this table are based on the ninth revision of "The Standard Industrial Classification on
　　　　　     Taxation of the Republic of China." For the figures prior to 2023, the name of industrial classification may be slightly
　　　　　     varied due to the revision, however, the statistical range is roughly the same.</v>
      </c>
      <c r="B39" s="41"/>
      <c r="C39" s="41"/>
      <c r="D39" s="41"/>
      <c r="E39" s="41"/>
      <c r="F39" s="28"/>
      <c r="G39" s="28"/>
      <c r="H39" s="28"/>
      <c r="I39" s="28"/>
      <c r="J39" s="28"/>
      <c r="K39" s="28"/>
      <c r="L39" s="28"/>
      <c r="M39" s="45"/>
      <c r="N39" s="45"/>
      <c r="O39" s="45"/>
      <c r="P39" s="45"/>
      <c r="Q39" s="45"/>
      <c r="R39" s="46"/>
      <c r="S39" s="46"/>
      <c r="T39" s="46"/>
      <c r="U39" s="46"/>
      <c r="V39" s="46"/>
      <c r="W39" s="46"/>
    </row>
    <row r="40" spans="1:23" s="4" customFormat="1" ht="15" customHeight="1">
      <c r="A40" s="40"/>
      <c r="B40" s="40"/>
      <c r="C40" s="40"/>
      <c r="D40" s="40"/>
      <c r="E40" s="40"/>
      <c r="F40" s="41"/>
      <c r="G40" s="41"/>
      <c r="H40" s="41"/>
      <c r="I40" s="41"/>
      <c r="J40" s="41"/>
      <c r="K40" s="41"/>
      <c r="L40" s="41"/>
      <c r="M40" s="40"/>
      <c r="N40" s="40"/>
      <c r="O40" s="40"/>
      <c r="P40" s="40"/>
      <c r="Q40" s="40"/>
      <c r="R40" s="41"/>
      <c r="S40" s="41"/>
      <c r="T40" s="41"/>
      <c r="U40" s="41"/>
      <c r="V40" s="41"/>
      <c r="W40" s="41"/>
    </row>
    <row r="41" spans="1:23" s="4" customFormat="1" ht="15" customHeight="1">
      <c r="A41" s="16"/>
      <c r="B41" s="16"/>
      <c r="C41" s="16"/>
      <c r="D41" s="16"/>
      <c r="E41" s="16"/>
      <c r="F41" s="16"/>
      <c r="G41" s="16"/>
      <c r="H41" s="16"/>
      <c r="I41" s="16"/>
      <c r="J41" s="16"/>
      <c r="K41" s="16"/>
      <c r="L41" s="16"/>
      <c r="M41" s="16"/>
      <c r="N41" s="16"/>
      <c r="O41" s="16"/>
      <c r="P41" s="16"/>
      <c r="Q41" s="16"/>
      <c r="R41" s="16"/>
      <c r="S41" s="16"/>
      <c r="T41" s="16"/>
      <c r="U41" s="16"/>
      <c r="V41" s="16"/>
      <c r="W41" s="16"/>
    </row>
    <row r="42" spans="1:23" hidden="1">
      <c r="A42" s="52" t="s">
        <v>32</v>
      </c>
      <c r="B42" s="52" t="s">
        <v>30</v>
      </c>
      <c r="F42" s="3"/>
      <c r="R42" s="3"/>
    </row>
    <row r="43" spans="1:23" ht="285" hidden="1">
      <c r="A43" s="52" t="s">
        <v>31</v>
      </c>
      <c r="B43" s="53" t="s">
        <v>29</v>
      </c>
      <c r="F43" s="3"/>
      <c r="R43" s="3"/>
    </row>
    <row r="44" spans="1:23">
      <c r="F44" s="3"/>
      <c r="R44" s="3"/>
    </row>
    <row r="45" spans="1:23">
      <c r="F45" s="3"/>
      <c r="R45" s="3"/>
    </row>
    <row r="46" spans="1:23" ht="15" customHeight="1"/>
  </sheetData>
  <mergeCells count="18">
    <mergeCell ref="R2:W2"/>
    <mergeCell ref="M1:Q1"/>
    <mergeCell ref="F2:L2"/>
    <mergeCell ref="A2:E2"/>
    <mergeCell ref="M2:Q2"/>
    <mergeCell ref="R1:W1"/>
    <mergeCell ref="F1:L1"/>
    <mergeCell ref="A1:E1"/>
    <mergeCell ref="M40:Q40"/>
    <mergeCell ref="R40:W40"/>
    <mergeCell ref="M38:Q38"/>
    <mergeCell ref="R38:W38"/>
    <mergeCell ref="M39:Q39"/>
    <mergeCell ref="A38:E38"/>
    <mergeCell ref="A40:E40"/>
    <mergeCell ref="F40:L40"/>
    <mergeCell ref="A39:E39"/>
    <mergeCell ref="R39:W39"/>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workbookViewId="0">
      <selection sqref="A1:E1"/>
    </sheetView>
  </sheetViews>
  <sheetFormatPr defaultRowHeight="16.5"/>
  <cols>
    <col min="1" max="1" width="18.625" style="3" customWidth="1"/>
    <col min="2" max="5" width="16.125" customWidth="1"/>
    <col min="6" max="12" width="11.875" customWidth="1"/>
    <col min="13" max="13" width="18.625" style="3" customWidth="1"/>
    <col min="14" max="17" width="16.125" customWidth="1"/>
    <col min="18" max="18" width="14.625" customWidth="1"/>
    <col min="19" max="23" width="13.625" customWidth="1"/>
  </cols>
  <sheetData>
    <row r="1" spans="1:23" ht="21.95" customHeight="1">
      <c r="A1" s="58" t="s">
        <v>62</v>
      </c>
      <c r="B1" s="48"/>
      <c r="C1" s="48"/>
      <c r="D1" s="48"/>
      <c r="E1" s="48"/>
      <c r="F1" s="58" t="s">
        <v>62</v>
      </c>
      <c r="G1" s="50"/>
      <c r="H1" s="50"/>
      <c r="I1" s="50"/>
      <c r="J1" s="50"/>
      <c r="K1" s="50"/>
      <c r="L1" s="50"/>
      <c r="M1" s="58" t="s">
        <v>63</v>
      </c>
      <c r="N1" s="48"/>
      <c r="O1" s="48"/>
      <c r="P1" s="48"/>
      <c r="Q1" s="48"/>
      <c r="R1" s="58" t="s">
        <v>63</v>
      </c>
      <c r="S1" s="50"/>
      <c r="T1" s="50"/>
      <c r="U1" s="50"/>
      <c r="V1" s="50"/>
      <c r="W1" s="50"/>
    </row>
    <row r="2" spans="1:23" ht="18" customHeight="1">
      <c r="A2" s="59" t="s">
        <v>61</v>
      </c>
      <c r="B2" s="49"/>
      <c r="C2" s="49"/>
      <c r="D2" s="49"/>
      <c r="E2" s="49"/>
      <c r="F2" s="59" t="s">
        <v>61</v>
      </c>
      <c r="G2" s="47"/>
      <c r="H2" s="47"/>
      <c r="I2" s="47"/>
      <c r="J2" s="47"/>
      <c r="K2" s="47"/>
      <c r="L2" s="47"/>
      <c r="M2" s="59" t="s">
        <v>61</v>
      </c>
      <c r="N2" s="49"/>
      <c r="O2" s="49"/>
      <c r="P2" s="49"/>
      <c r="Q2" s="49"/>
      <c r="R2" s="59" t="s">
        <v>61</v>
      </c>
      <c r="S2" s="47"/>
      <c r="T2" s="47"/>
      <c r="U2" s="47"/>
      <c r="V2" s="47"/>
      <c r="W2" s="47"/>
    </row>
    <row r="3" spans="1:23" ht="15" customHeight="1" thickBot="1">
      <c r="A3" s="10"/>
      <c r="B3" s="1"/>
      <c r="C3" s="1"/>
      <c r="D3" s="1"/>
      <c r="E3" s="35" t="s">
        <v>11</v>
      </c>
      <c r="F3" s="1"/>
      <c r="G3" s="29"/>
      <c r="H3" s="29"/>
      <c r="I3" s="29"/>
      <c r="J3" s="29"/>
      <c r="K3" s="29"/>
      <c r="L3" s="24" t="s">
        <v>12</v>
      </c>
      <c r="M3" s="10"/>
      <c r="N3" s="1"/>
      <c r="O3" s="1"/>
      <c r="P3" s="1"/>
      <c r="Q3" s="35" t="s">
        <v>11</v>
      </c>
      <c r="R3" s="1"/>
      <c r="S3" s="29"/>
      <c r="T3" s="29"/>
      <c r="U3" s="29"/>
      <c r="V3" s="29"/>
      <c r="W3" s="24" t="s">
        <v>12</v>
      </c>
    </row>
    <row r="4" spans="1:23" ht="54.95" customHeight="1" thickBot="1">
      <c r="A4" s="31" t="s">
        <v>10</v>
      </c>
      <c r="B4" s="39" t="s">
        <v>4</v>
      </c>
      <c r="C4" s="30" t="s">
        <v>28</v>
      </c>
      <c r="D4" s="30" t="s">
        <v>22</v>
      </c>
      <c r="E4" s="30" t="s">
        <v>0</v>
      </c>
      <c r="F4" s="31" t="s">
        <v>5</v>
      </c>
      <c r="G4" s="30" t="s">
        <v>13</v>
      </c>
      <c r="H4" s="30" t="s">
        <v>2</v>
      </c>
      <c r="I4" s="32" t="s">
        <v>6</v>
      </c>
      <c r="J4" s="32" t="s">
        <v>14</v>
      </c>
      <c r="K4" s="32" t="s">
        <v>15</v>
      </c>
      <c r="L4" s="30" t="s">
        <v>21</v>
      </c>
      <c r="M4" s="31" t="s">
        <v>10</v>
      </c>
      <c r="N4" s="33" t="s">
        <v>23</v>
      </c>
      <c r="O4" s="30" t="s">
        <v>16</v>
      </c>
      <c r="P4" s="30" t="s">
        <v>17</v>
      </c>
      <c r="Q4" s="30" t="s">
        <v>24</v>
      </c>
      <c r="R4" s="34" t="s">
        <v>7</v>
      </c>
      <c r="S4" s="30" t="s">
        <v>8</v>
      </c>
      <c r="T4" s="30" t="s">
        <v>18</v>
      </c>
      <c r="U4" s="32" t="s">
        <v>9</v>
      </c>
      <c r="V4" s="32" t="s">
        <v>25</v>
      </c>
      <c r="W4" s="32" t="s">
        <v>19</v>
      </c>
    </row>
    <row r="5" spans="1:23" ht="5.0999999999999996" customHeight="1">
      <c r="A5" s="9"/>
      <c r="B5" s="5"/>
      <c r="C5" s="14"/>
      <c r="D5" s="14"/>
      <c r="E5" s="19"/>
      <c r="F5" s="18"/>
      <c r="G5" s="6"/>
      <c r="H5" s="25"/>
      <c r="I5" s="25"/>
      <c r="J5" s="25"/>
      <c r="K5" s="25"/>
      <c r="L5" s="25"/>
      <c r="M5" s="9"/>
      <c r="N5" s="5"/>
      <c r="O5" s="14"/>
      <c r="P5" s="14"/>
      <c r="Q5" s="19"/>
      <c r="R5" s="18"/>
      <c r="S5" s="6"/>
      <c r="T5" s="25"/>
      <c r="U5" s="25"/>
      <c r="V5" s="25"/>
      <c r="W5" s="13"/>
    </row>
    <row r="6" spans="1:23" ht="15" customHeight="1">
      <c r="A6" s="36">
        <v>2016</v>
      </c>
      <c r="B6" s="64">
        <v>38405323784</v>
      </c>
      <c r="C6" s="66">
        <v>47286877</v>
      </c>
      <c r="D6" s="66">
        <v>43723041</v>
      </c>
      <c r="E6" s="68">
        <v>13608109303</v>
      </c>
      <c r="F6" s="66">
        <v>794505625</v>
      </c>
      <c r="G6" s="68">
        <v>174006834</v>
      </c>
      <c r="H6" s="68">
        <v>2151690521</v>
      </c>
      <c r="I6" s="68">
        <v>13604666055</v>
      </c>
      <c r="J6" s="68">
        <v>1151020746</v>
      </c>
      <c r="K6" s="68">
        <v>626973836</v>
      </c>
      <c r="L6" s="68">
        <v>1062448097</v>
      </c>
      <c r="M6" s="36">
        <v>2016</v>
      </c>
      <c r="N6" s="64">
        <v>2277438323</v>
      </c>
      <c r="O6" s="66">
        <v>1064143422</v>
      </c>
      <c r="P6" s="66">
        <v>708876667</v>
      </c>
      <c r="Q6" s="68">
        <v>541687315</v>
      </c>
      <c r="R6" s="66">
        <v>2599400</v>
      </c>
      <c r="S6" s="68">
        <v>16263533</v>
      </c>
      <c r="T6" s="68">
        <v>27573751</v>
      </c>
      <c r="U6" s="68">
        <v>87200076</v>
      </c>
      <c r="V6" s="68">
        <v>235892757</v>
      </c>
      <c r="W6" s="71">
        <v>179217604</v>
      </c>
    </row>
    <row r="7" spans="1:23" ht="15" customHeight="1">
      <c r="A7" s="36">
        <v>2017</v>
      </c>
      <c r="B7" s="64">
        <v>40302751919</v>
      </c>
      <c r="C7" s="66">
        <v>54286944</v>
      </c>
      <c r="D7" s="66">
        <v>43619806</v>
      </c>
      <c r="E7" s="68">
        <v>14493296767</v>
      </c>
      <c r="F7" s="66">
        <v>842694427</v>
      </c>
      <c r="G7" s="68">
        <v>207819503</v>
      </c>
      <c r="H7" s="68">
        <v>2146337417</v>
      </c>
      <c r="I7" s="68">
        <v>14360351249</v>
      </c>
      <c r="J7" s="68">
        <v>1228140540</v>
      </c>
      <c r="K7" s="68">
        <v>662503519</v>
      </c>
      <c r="L7" s="68">
        <v>1122341123</v>
      </c>
      <c r="M7" s="36">
        <v>2017</v>
      </c>
      <c r="N7" s="64">
        <v>2240216922</v>
      </c>
      <c r="O7" s="66">
        <v>1167513741</v>
      </c>
      <c r="P7" s="66">
        <v>716625598</v>
      </c>
      <c r="Q7" s="68">
        <v>581977724</v>
      </c>
      <c r="R7" s="66">
        <v>2631699</v>
      </c>
      <c r="S7" s="68">
        <v>16835559</v>
      </c>
      <c r="T7" s="68">
        <v>28682054</v>
      </c>
      <c r="U7" s="68">
        <v>93728685</v>
      </c>
      <c r="V7" s="68">
        <v>244932453</v>
      </c>
      <c r="W7" s="71">
        <v>48216190</v>
      </c>
    </row>
    <row r="8" spans="1:23" ht="15" customHeight="1">
      <c r="A8" s="36">
        <v>2018</v>
      </c>
      <c r="B8" s="64">
        <v>42744652799</v>
      </c>
      <c r="C8" s="66">
        <v>56225539</v>
      </c>
      <c r="D8" s="66">
        <v>49810390</v>
      </c>
      <c r="E8" s="68">
        <v>15322653936</v>
      </c>
      <c r="F8" s="66">
        <v>905390763</v>
      </c>
      <c r="G8" s="68">
        <v>215836879</v>
      </c>
      <c r="H8" s="68">
        <v>2328468930</v>
      </c>
      <c r="I8" s="68">
        <v>15132460563</v>
      </c>
      <c r="J8" s="68">
        <v>1282033535</v>
      </c>
      <c r="K8" s="68">
        <v>694217386</v>
      </c>
      <c r="L8" s="68">
        <v>1232398172</v>
      </c>
      <c r="M8" s="36">
        <v>2018</v>
      </c>
      <c r="N8" s="64">
        <v>2503332278</v>
      </c>
      <c r="O8" s="66">
        <v>1253256993</v>
      </c>
      <c r="P8" s="66">
        <v>779310047</v>
      </c>
      <c r="Q8" s="68">
        <v>543607569</v>
      </c>
      <c r="R8" s="66">
        <v>3271485</v>
      </c>
      <c r="S8" s="68">
        <v>20333059</v>
      </c>
      <c r="T8" s="68">
        <v>31518601</v>
      </c>
      <c r="U8" s="68">
        <v>105235133</v>
      </c>
      <c r="V8" s="68">
        <v>246590055</v>
      </c>
      <c r="W8" s="71">
        <v>38701485</v>
      </c>
    </row>
    <row r="9" spans="1:23" ht="15" customHeight="1">
      <c r="A9" s="36">
        <v>2019</v>
      </c>
      <c r="B9" s="64">
        <v>43102010209</v>
      </c>
      <c r="C9" s="66">
        <v>57507063</v>
      </c>
      <c r="D9" s="66">
        <v>52498005</v>
      </c>
      <c r="E9" s="68">
        <v>14965542529</v>
      </c>
      <c r="F9" s="66">
        <v>944845816</v>
      </c>
      <c r="G9" s="68">
        <v>202806696</v>
      </c>
      <c r="H9" s="68">
        <v>2480630901</v>
      </c>
      <c r="I9" s="68">
        <v>15248561414</v>
      </c>
      <c r="J9" s="68">
        <v>1285736589</v>
      </c>
      <c r="K9" s="68">
        <v>731836617</v>
      </c>
      <c r="L9" s="68">
        <v>1284148472</v>
      </c>
      <c r="M9" s="36">
        <v>2019</v>
      </c>
      <c r="N9" s="64">
        <v>2596533438</v>
      </c>
      <c r="O9" s="66">
        <v>1448664031</v>
      </c>
      <c r="P9" s="66">
        <v>788896039</v>
      </c>
      <c r="Q9" s="68">
        <v>558918430</v>
      </c>
      <c r="R9" s="66">
        <v>4157039</v>
      </c>
      <c r="S9" s="68">
        <v>22170505</v>
      </c>
      <c r="T9" s="68">
        <v>34324859</v>
      </c>
      <c r="U9" s="68">
        <v>115500588</v>
      </c>
      <c r="V9" s="68">
        <v>261786567</v>
      </c>
      <c r="W9" s="71">
        <v>16944613</v>
      </c>
    </row>
    <row r="10" spans="1:23" ht="15" customHeight="1">
      <c r="A10" s="36">
        <v>2020</v>
      </c>
      <c r="B10" s="64">
        <v>43739516643</v>
      </c>
      <c r="C10" s="66">
        <v>56995464</v>
      </c>
      <c r="D10" s="66">
        <v>50784706</v>
      </c>
      <c r="E10" s="68">
        <v>14945619746</v>
      </c>
      <c r="F10" s="66">
        <v>907392646</v>
      </c>
      <c r="G10" s="68">
        <v>207439928</v>
      </c>
      <c r="H10" s="68">
        <v>2682886832</v>
      </c>
      <c r="I10" s="68">
        <v>15522776771</v>
      </c>
      <c r="J10" s="68">
        <v>1193333191</v>
      </c>
      <c r="K10" s="68">
        <v>704118794</v>
      </c>
      <c r="L10" s="68">
        <v>1342336598</v>
      </c>
      <c r="M10" s="36">
        <v>2020</v>
      </c>
      <c r="N10" s="64">
        <v>2600265595</v>
      </c>
      <c r="O10" s="66">
        <v>1710386356</v>
      </c>
      <c r="P10" s="66">
        <v>819687776</v>
      </c>
      <c r="Q10" s="68">
        <v>542722594</v>
      </c>
      <c r="R10" s="66">
        <v>4534310</v>
      </c>
      <c r="S10" s="68">
        <v>23712857</v>
      </c>
      <c r="T10" s="68">
        <v>34660071</v>
      </c>
      <c r="U10" s="68">
        <v>114259663</v>
      </c>
      <c r="V10" s="68">
        <v>258431747</v>
      </c>
      <c r="W10" s="71">
        <v>17170996</v>
      </c>
    </row>
    <row r="11" spans="1:23" ht="15" customHeight="1">
      <c r="A11" s="36">
        <v>2021</v>
      </c>
      <c r="B11" s="64">
        <v>50845262852</v>
      </c>
      <c r="C11" s="66">
        <v>63862272</v>
      </c>
      <c r="D11" s="66">
        <v>55955822</v>
      </c>
      <c r="E11" s="68">
        <v>18423857568</v>
      </c>
      <c r="F11" s="66">
        <v>964980110</v>
      </c>
      <c r="G11" s="68">
        <v>240165712</v>
      </c>
      <c r="H11" s="68">
        <v>3073187125</v>
      </c>
      <c r="I11" s="68">
        <v>17548131222</v>
      </c>
      <c r="J11" s="68">
        <v>1618716431</v>
      </c>
      <c r="K11" s="68">
        <v>695293592</v>
      </c>
      <c r="L11" s="68">
        <v>1514262982</v>
      </c>
      <c r="M11" s="36">
        <v>2021</v>
      </c>
      <c r="N11" s="64">
        <v>2739939259</v>
      </c>
      <c r="O11" s="66">
        <v>1856089001</v>
      </c>
      <c r="P11" s="66">
        <v>1007430345</v>
      </c>
      <c r="Q11" s="68">
        <v>591585942</v>
      </c>
      <c r="R11" s="66">
        <v>5630589</v>
      </c>
      <c r="S11" s="68">
        <v>24212917</v>
      </c>
      <c r="T11" s="68">
        <v>36821492</v>
      </c>
      <c r="U11" s="68">
        <v>101993143</v>
      </c>
      <c r="V11" s="68">
        <v>264389135</v>
      </c>
      <c r="W11" s="71">
        <v>18758193</v>
      </c>
    </row>
    <row r="12" spans="1:23" ht="15" customHeight="1">
      <c r="A12" s="36">
        <v>2022</v>
      </c>
      <c r="B12" s="64">
        <v>55552378299</v>
      </c>
      <c r="C12" s="66">
        <v>70909386</v>
      </c>
      <c r="D12" s="66">
        <v>62295709</v>
      </c>
      <c r="E12" s="68">
        <v>20105897695</v>
      </c>
      <c r="F12" s="66">
        <v>1179535896</v>
      </c>
      <c r="G12" s="68">
        <v>257616535</v>
      </c>
      <c r="H12" s="68">
        <v>3599602824</v>
      </c>
      <c r="I12" s="68">
        <v>18728384089</v>
      </c>
      <c r="J12" s="68">
        <v>1960328003</v>
      </c>
      <c r="K12" s="68">
        <v>821093221</v>
      </c>
      <c r="L12" s="68">
        <v>1669404738</v>
      </c>
      <c r="M12" s="36">
        <v>2022</v>
      </c>
      <c r="N12" s="64">
        <v>3146583560</v>
      </c>
      <c r="O12" s="66">
        <v>1771000046</v>
      </c>
      <c r="P12" s="66">
        <v>1019507460</v>
      </c>
      <c r="Q12" s="68">
        <v>636843951</v>
      </c>
      <c r="R12" s="66">
        <v>5570120</v>
      </c>
      <c r="S12" s="68">
        <v>29298642</v>
      </c>
      <c r="T12" s="68">
        <v>40525446</v>
      </c>
      <c r="U12" s="68">
        <v>126625179</v>
      </c>
      <c r="V12" s="68">
        <v>280018734</v>
      </c>
      <c r="W12" s="71">
        <v>41337065</v>
      </c>
    </row>
    <row r="13" spans="1:23" ht="15" customHeight="1">
      <c r="A13" s="36">
        <v>2023</v>
      </c>
      <c r="B13" s="64">
        <v>54721219930</v>
      </c>
      <c r="C13" s="66">
        <v>78939026</v>
      </c>
      <c r="D13" s="66">
        <v>90435777</v>
      </c>
      <c r="E13" s="68">
        <v>18357222113</v>
      </c>
      <c r="F13" s="66">
        <v>1505305148</v>
      </c>
      <c r="G13" s="68">
        <v>248112696</v>
      </c>
      <c r="H13" s="68">
        <v>3875434990</v>
      </c>
      <c r="I13" s="68">
        <v>18261228477</v>
      </c>
      <c r="J13" s="68">
        <v>1611760175</v>
      </c>
      <c r="K13" s="68">
        <v>957333174</v>
      </c>
      <c r="L13" s="68">
        <v>1746297588</v>
      </c>
      <c r="M13" s="36">
        <v>2023</v>
      </c>
      <c r="N13" s="64">
        <v>3679302025</v>
      </c>
      <c r="O13" s="66">
        <v>1934176287</v>
      </c>
      <c r="P13" s="66">
        <v>1089420403</v>
      </c>
      <c r="Q13" s="68">
        <v>710661497</v>
      </c>
      <c r="R13" s="66">
        <v>5727600</v>
      </c>
      <c r="S13" s="68">
        <v>34488325</v>
      </c>
      <c r="T13" s="68">
        <v>44793801</v>
      </c>
      <c r="U13" s="68">
        <v>150159946</v>
      </c>
      <c r="V13" s="68">
        <v>306530686</v>
      </c>
      <c r="W13" s="71">
        <v>33890194</v>
      </c>
    </row>
    <row r="14" spans="1:23" ht="8.1" customHeight="1">
      <c r="A14" s="37"/>
      <c r="B14" s="20"/>
      <c r="C14" s="21"/>
      <c r="D14" s="21"/>
      <c r="E14" s="22"/>
      <c r="F14" s="21"/>
      <c r="G14" s="23"/>
      <c r="H14" s="23"/>
      <c r="I14" s="23"/>
      <c r="J14" s="23"/>
      <c r="K14" s="23"/>
      <c r="L14" s="23"/>
      <c r="M14" s="37"/>
      <c r="N14" s="20"/>
      <c r="O14" s="21"/>
      <c r="P14" s="21"/>
      <c r="Q14" s="22"/>
      <c r="R14" s="21"/>
      <c r="S14" s="23"/>
      <c r="T14" s="23"/>
      <c r="U14" s="23"/>
      <c r="V14" s="23"/>
      <c r="W14" s="24"/>
    </row>
    <row r="15" spans="1:23" ht="15" customHeight="1">
      <c r="A15" s="38" t="s">
        <v>33</v>
      </c>
      <c r="B15" s="64">
        <v>6444362634</v>
      </c>
      <c r="C15" s="66">
        <v>4573278</v>
      </c>
      <c r="D15" s="66">
        <v>4945993</v>
      </c>
      <c r="E15" s="68">
        <v>1792668501</v>
      </c>
      <c r="F15" s="66">
        <v>100201661</v>
      </c>
      <c r="G15" s="68">
        <v>28778859</v>
      </c>
      <c r="H15" s="68">
        <v>585764637</v>
      </c>
      <c r="I15" s="68">
        <v>2726732490</v>
      </c>
      <c r="J15" s="68">
        <v>156942950</v>
      </c>
      <c r="K15" s="68">
        <v>103039557</v>
      </c>
      <c r="L15" s="68">
        <v>178562551</v>
      </c>
      <c r="M15" s="38" t="s">
        <v>33</v>
      </c>
      <c r="N15" s="64">
        <v>179419024</v>
      </c>
      <c r="O15" s="66">
        <v>296073008</v>
      </c>
      <c r="P15" s="66">
        <v>142857154</v>
      </c>
      <c r="Q15" s="68">
        <v>68146203</v>
      </c>
      <c r="R15" s="66">
        <v>5002700</v>
      </c>
      <c r="S15" s="68">
        <v>5271461</v>
      </c>
      <c r="T15" s="68">
        <v>3633277</v>
      </c>
      <c r="U15" s="68">
        <v>19365100</v>
      </c>
      <c r="V15" s="68">
        <v>37222583</v>
      </c>
      <c r="W15" s="71">
        <v>5161646</v>
      </c>
    </row>
    <row r="16" spans="1:23" ht="15" customHeight="1">
      <c r="A16" s="38" t="s">
        <v>34</v>
      </c>
      <c r="B16" s="64">
        <v>17127309535</v>
      </c>
      <c r="C16" s="66">
        <v>21291926</v>
      </c>
      <c r="D16" s="66">
        <v>12318036</v>
      </c>
      <c r="E16" s="68">
        <v>2122140708</v>
      </c>
      <c r="F16" s="66">
        <v>109031107</v>
      </c>
      <c r="G16" s="68">
        <v>31271907</v>
      </c>
      <c r="H16" s="68">
        <v>978113058</v>
      </c>
      <c r="I16" s="68">
        <v>6878228502</v>
      </c>
      <c r="J16" s="68">
        <v>708183878</v>
      </c>
      <c r="K16" s="68">
        <v>278705551</v>
      </c>
      <c r="L16" s="68">
        <v>1314683414</v>
      </c>
      <c r="M16" s="38" t="s">
        <v>34</v>
      </c>
      <c r="N16" s="64">
        <v>2816324219</v>
      </c>
      <c r="O16" s="66">
        <v>692416572</v>
      </c>
      <c r="P16" s="66">
        <v>599662556</v>
      </c>
      <c r="Q16" s="68">
        <v>408483122</v>
      </c>
      <c r="R16" s="66">
        <v>17462</v>
      </c>
      <c r="S16" s="68">
        <v>12780702</v>
      </c>
      <c r="T16" s="68">
        <v>7671458</v>
      </c>
      <c r="U16" s="68">
        <v>55331840</v>
      </c>
      <c r="V16" s="68">
        <v>75812993</v>
      </c>
      <c r="W16" s="71">
        <v>4840524</v>
      </c>
    </row>
    <row r="17" spans="1:23" ht="15" customHeight="1">
      <c r="A17" s="38" t="s">
        <v>35</v>
      </c>
      <c r="B17" s="64">
        <v>5369131930</v>
      </c>
      <c r="C17" s="66">
        <v>3053275</v>
      </c>
      <c r="D17" s="66">
        <v>4182639</v>
      </c>
      <c r="E17" s="68">
        <v>2610310356</v>
      </c>
      <c r="F17" s="66">
        <v>132817685</v>
      </c>
      <c r="G17" s="68">
        <v>37024197</v>
      </c>
      <c r="H17" s="68">
        <v>334522604</v>
      </c>
      <c r="I17" s="68">
        <v>1453918755</v>
      </c>
      <c r="J17" s="68">
        <v>285683122</v>
      </c>
      <c r="K17" s="68">
        <v>80395875</v>
      </c>
      <c r="L17" s="68">
        <v>19093805</v>
      </c>
      <c r="M17" s="38" t="s">
        <v>35</v>
      </c>
      <c r="N17" s="64">
        <v>112991720</v>
      </c>
      <c r="O17" s="66">
        <v>145785296</v>
      </c>
      <c r="P17" s="66">
        <v>47615559</v>
      </c>
      <c r="Q17" s="68">
        <v>46539157</v>
      </c>
      <c r="R17" s="66">
        <v>418099</v>
      </c>
      <c r="S17" s="68">
        <v>2815787</v>
      </c>
      <c r="T17" s="68">
        <v>1021647</v>
      </c>
      <c r="U17" s="68">
        <v>10635239</v>
      </c>
      <c r="V17" s="68">
        <v>38027212</v>
      </c>
      <c r="W17" s="71">
        <v>2279901</v>
      </c>
    </row>
    <row r="18" spans="1:23" ht="15" customHeight="1">
      <c r="A18" s="38" t="s">
        <v>36</v>
      </c>
      <c r="B18" s="64">
        <v>5257247686</v>
      </c>
      <c r="C18" s="66">
        <v>4743923</v>
      </c>
      <c r="D18" s="66">
        <v>5808154</v>
      </c>
      <c r="E18" s="68">
        <v>1760487642</v>
      </c>
      <c r="F18" s="66">
        <v>211313542</v>
      </c>
      <c r="G18" s="68">
        <v>30737718</v>
      </c>
      <c r="H18" s="68">
        <v>532347318</v>
      </c>
      <c r="I18" s="68">
        <v>1797039840</v>
      </c>
      <c r="J18" s="68">
        <v>73938021</v>
      </c>
      <c r="K18" s="68">
        <v>126582042</v>
      </c>
      <c r="L18" s="68">
        <v>53741754</v>
      </c>
      <c r="M18" s="38" t="s">
        <v>36</v>
      </c>
      <c r="N18" s="64">
        <v>171793758</v>
      </c>
      <c r="O18" s="66">
        <v>302327038</v>
      </c>
      <c r="P18" s="66">
        <v>68802497</v>
      </c>
      <c r="Q18" s="68">
        <v>53006611</v>
      </c>
      <c r="R18" s="66">
        <v>211323</v>
      </c>
      <c r="S18" s="68">
        <v>5421269</v>
      </c>
      <c r="T18" s="68">
        <v>4222965</v>
      </c>
      <c r="U18" s="68">
        <v>15301429</v>
      </c>
      <c r="V18" s="68">
        <v>33850609</v>
      </c>
      <c r="W18" s="71">
        <v>5570235</v>
      </c>
    </row>
    <row r="19" spans="1:23" ht="15" customHeight="1">
      <c r="A19" s="38" t="s">
        <v>37</v>
      </c>
      <c r="B19" s="64">
        <v>2809539026</v>
      </c>
      <c r="C19" s="66">
        <v>8455035</v>
      </c>
      <c r="D19" s="65" t="s">
        <v>59</v>
      </c>
      <c r="E19" s="68">
        <v>1117358495</v>
      </c>
      <c r="F19" s="66">
        <v>161515663</v>
      </c>
      <c r="G19" s="68">
        <v>16317112</v>
      </c>
      <c r="H19" s="68">
        <v>210150386</v>
      </c>
      <c r="I19" s="68">
        <v>934735658</v>
      </c>
      <c r="J19" s="68">
        <v>34174876</v>
      </c>
      <c r="K19" s="68">
        <v>63713078</v>
      </c>
      <c r="L19" s="68">
        <v>19399137</v>
      </c>
      <c r="M19" s="38" t="s">
        <v>37</v>
      </c>
      <c r="N19" s="64">
        <v>68589139</v>
      </c>
      <c r="O19" s="66">
        <v>98621684</v>
      </c>
      <c r="P19" s="66">
        <v>23340704</v>
      </c>
      <c r="Q19" s="68">
        <v>21842103</v>
      </c>
      <c r="R19" s="65" t="s">
        <v>59</v>
      </c>
      <c r="S19" s="68">
        <v>1687810</v>
      </c>
      <c r="T19" s="68">
        <v>1661634</v>
      </c>
      <c r="U19" s="68">
        <v>7507443</v>
      </c>
      <c r="V19" s="68">
        <v>16131133</v>
      </c>
      <c r="W19" s="71">
        <v>2314490</v>
      </c>
    </row>
    <row r="20" spans="1:23" ht="15" customHeight="1">
      <c r="A20" s="38" t="s">
        <v>38</v>
      </c>
      <c r="B20" s="64">
        <v>5576560210</v>
      </c>
      <c r="C20" s="66">
        <v>15951745</v>
      </c>
      <c r="D20" s="66">
        <v>33555048</v>
      </c>
      <c r="E20" s="68">
        <v>2162151263</v>
      </c>
      <c r="F20" s="66">
        <v>234863197</v>
      </c>
      <c r="G20" s="68">
        <v>52112250</v>
      </c>
      <c r="H20" s="68">
        <v>493306013</v>
      </c>
      <c r="I20" s="68">
        <v>1815092247</v>
      </c>
      <c r="J20" s="68">
        <v>148293280</v>
      </c>
      <c r="K20" s="68">
        <v>92924827</v>
      </c>
      <c r="L20" s="68">
        <v>38723804</v>
      </c>
      <c r="M20" s="38" t="s">
        <v>38</v>
      </c>
      <c r="N20" s="64">
        <v>134753009</v>
      </c>
      <c r="O20" s="66">
        <v>175318457</v>
      </c>
      <c r="P20" s="66">
        <v>44794875</v>
      </c>
      <c r="Q20" s="68">
        <v>53380379</v>
      </c>
      <c r="R20" s="69">
        <v>0</v>
      </c>
      <c r="S20" s="68">
        <v>2681402</v>
      </c>
      <c r="T20" s="68">
        <v>23449431</v>
      </c>
      <c r="U20" s="68">
        <v>11582694</v>
      </c>
      <c r="V20" s="68">
        <v>36139846</v>
      </c>
      <c r="W20" s="71">
        <v>7486443</v>
      </c>
    </row>
    <row r="21" spans="1:23" ht="15" customHeight="1">
      <c r="A21" s="38" t="s">
        <v>39</v>
      </c>
      <c r="B21" s="64">
        <v>361203769</v>
      </c>
      <c r="C21" s="66">
        <v>897989</v>
      </c>
      <c r="D21" s="66">
        <v>2378543</v>
      </c>
      <c r="E21" s="68">
        <v>106652277</v>
      </c>
      <c r="F21" s="65" t="s">
        <v>59</v>
      </c>
      <c r="G21" s="68">
        <v>1908588</v>
      </c>
      <c r="H21" s="68">
        <v>49278056</v>
      </c>
      <c r="I21" s="68">
        <v>119861131</v>
      </c>
      <c r="J21" s="68">
        <v>11642695</v>
      </c>
      <c r="K21" s="68">
        <v>24607029</v>
      </c>
      <c r="L21" s="68">
        <v>3901664</v>
      </c>
      <c r="M21" s="38" t="s">
        <v>39</v>
      </c>
      <c r="N21" s="64">
        <v>11542775</v>
      </c>
      <c r="O21" s="66">
        <v>14325709</v>
      </c>
      <c r="P21" s="66">
        <v>3778665</v>
      </c>
      <c r="Q21" s="68">
        <v>3060385</v>
      </c>
      <c r="R21" s="69">
        <v>0</v>
      </c>
      <c r="S21" s="68">
        <v>172507</v>
      </c>
      <c r="T21" s="68">
        <v>98071</v>
      </c>
      <c r="U21" s="68">
        <v>2580546</v>
      </c>
      <c r="V21" s="68">
        <v>3783333</v>
      </c>
      <c r="W21" s="70" t="s">
        <v>59</v>
      </c>
    </row>
    <row r="22" spans="1:23" ht="15" customHeight="1">
      <c r="A22" s="38" t="s">
        <v>40</v>
      </c>
      <c r="B22" s="64">
        <v>1658267915</v>
      </c>
      <c r="C22" s="66">
        <v>412940</v>
      </c>
      <c r="D22" s="65" t="s">
        <v>59</v>
      </c>
      <c r="E22" s="68">
        <v>910329444</v>
      </c>
      <c r="F22" s="66">
        <v>23308782</v>
      </c>
      <c r="G22" s="68">
        <v>3958654</v>
      </c>
      <c r="H22" s="68">
        <v>91664054</v>
      </c>
      <c r="I22" s="68">
        <v>391587126</v>
      </c>
      <c r="J22" s="68">
        <v>15382545</v>
      </c>
      <c r="K22" s="68">
        <v>22133270</v>
      </c>
      <c r="L22" s="68">
        <v>35903767</v>
      </c>
      <c r="M22" s="38" t="s">
        <v>40</v>
      </c>
      <c r="N22" s="64">
        <v>20807508</v>
      </c>
      <c r="O22" s="66">
        <v>47298842</v>
      </c>
      <c r="P22" s="66">
        <v>66432036</v>
      </c>
      <c r="Q22" s="68">
        <v>10770135</v>
      </c>
      <c r="R22" s="69">
        <v>0</v>
      </c>
      <c r="S22" s="68">
        <v>792326</v>
      </c>
      <c r="T22" s="68">
        <v>336124</v>
      </c>
      <c r="U22" s="68">
        <v>4404413</v>
      </c>
      <c r="V22" s="68">
        <v>9173478</v>
      </c>
      <c r="W22" s="70" t="s">
        <v>59</v>
      </c>
    </row>
    <row r="23" spans="1:23" ht="15" customHeight="1">
      <c r="A23" s="38" t="s">
        <v>41</v>
      </c>
      <c r="B23" s="64">
        <v>896465133</v>
      </c>
      <c r="C23" s="66">
        <v>1043324</v>
      </c>
      <c r="D23" s="66">
        <v>2261998</v>
      </c>
      <c r="E23" s="68">
        <v>414233389</v>
      </c>
      <c r="F23" s="66">
        <v>160405639</v>
      </c>
      <c r="G23" s="68">
        <v>3349956</v>
      </c>
      <c r="H23" s="68">
        <v>58756290</v>
      </c>
      <c r="I23" s="68">
        <v>187759187</v>
      </c>
      <c r="J23" s="68">
        <v>7638562</v>
      </c>
      <c r="K23" s="68">
        <v>13823194</v>
      </c>
      <c r="L23" s="68">
        <v>4992538</v>
      </c>
      <c r="M23" s="38" t="s">
        <v>41</v>
      </c>
      <c r="N23" s="64">
        <v>11268019</v>
      </c>
      <c r="O23" s="66">
        <v>13901889</v>
      </c>
      <c r="P23" s="66">
        <v>5165617</v>
      </c>
      <c r="Q23" s="68">
        <v>4034365</v>
      </c>
      <c r="R23" s="69">
        <v>0</v>
      </c>
      <c r="S23" s="68">
        <v>180188</v>
      </c>
      <c r="T23" s="67" t="s">
        <v>59</v>
      </c>
      <c r="U23" s="68">
        <v>2163698</v>
      </c>
      <c r="V23" s="68">
        <v>5051985</v>
      </c>
      <c r="W23" s="70" t="s">
        <v>59</v>
      </c>
    </row>
    <row r="24" spans="1:23" ht="15" customHeight="1">
      <c r="A24" s="38" t="s">
        <v>42</v>
      </c>
      <c r="B24" s="64">
        <v>1531040034</v>
      </c>
      <c r="C24" s="66">
        <v>3709977</v>
      </c>
      <c r="D24" s="65" t="s">
        <v>59</v>
      </c>
      <c r="E24" s="68">
        <v>786643603</v>
      </c>
      <c r="F24" s="66">
        <v>57950425</v>
      </c>
      <c r="G24" s="68">
        <v>10319936</v>
      </c>
      <c r="H24" s="68">
        <v>91752765</v>
      </c>
      <c r="I24" s="68">
        <v>427953448</v>
      </c>
      <c r="J24" s="68">
        <v>18214664</v>
      </c>
      <c r="K24" s="68">
        <v>22366565</v>
      </c>
      <c r="L24" s="68">
        <v>9039271</v>
      </c>
      <c r="M24" s="38" t="s">
        <v>42</v>
      </c>
      <c r="N24" s="64">
        <v>37222329</v>
      </c>
      <c r="O24" s="66">
        <v>36955365</v>
      </c>
      <c r="P24" s="66">
        <v>6419239</v>
      </c>
      <c r="Q24" s="68">
        <v>6687088</v>
      </c>
      <c r="R24" s="65" t="s">
        <v>59</v>
      </c>
      <c r="S24" s="68">
        <v>483801</v>
      </c>
      <c r="T24" s="68">
        <v>615807</v>
      </c>
      <c r="U24" s="68">
        <v>2564600</v>
      </c>
      <c r="V24" s="68">
        <v>10053500</v>
      </c>
      <c r="W24" s="70" t="s">
        <v>59</v>
      </c>
    </row>
    <row r="25" spans="1:23" ht="15" customHeight="1">
      <c r="A25" s="38" t="s">
        <v>43</v>
      </c>
      <c r="B25" s="64">
        <v>371742063</v>
      </c>
      <c r="C25" s="66">
        <v>2002007</v>
      </c>
      <c r="D25" s="65" t="s">
        <v>59</v>
      </c>
      <c r="E25" s="68">
        <v>150722720</v>
      </c>
      <c r="F25" s="66">
        <v>21351868</v>
      </c>
      <c r="G25" s="68">
        <v>1699546</v>
      </c>
      <c r="H25" s="68">
        <v>31447163</v>
      </c>
      <c r="I25" s="68">
        <v>103789866</v>
      </c>
      <c r="J25" s="68">
        <v>6150961</v>
      </c>
      <c r="K25" s="68">
        <v>16071713</v>
      </c>
      <c r="L25" s="68">
        <v>3988635</v>
      </c>
      <c r="M25" s="38" t="s">
        <v>43</v>
      </c>
      <c r="N25" s="64">
        <v>13945410</v>
      </c>
      <c r="O25" s="66">
        <v>6076061</v>
      </c>
      <c r="P25" s="66">
        <v>2436204</v>
      </c>
      <c r="Q25" s="68">
        <v>1972924</v>
      </c>
      <c r="R25" s="69">
        <v>0</v>
      </c>
      <c r="S25" s="68">
        <v>73911</v>
      </c>
      <c r="T25" s="68">
        <v>211363</v>
      </c>
      <c r="U25" s="68">
        <v>3832753</v>
      </c>
      <c r="V25" s="68">
        <v>3589707</v>
      </c>
      <c r="W25" s="70" t="s">
        <v>59</v>
      </c>
    </row>
    <row r="26" spans="1:23" ht="15" customHeight="1">
      <c r="A26" s="38" t="s">
        <v>44</v>
      </c>
      <c r="B26" s="64">
        <v>1486309017</v>
      </c>
      <c r="C26" s="66">
        <v>3784481</v>
      </c>
      <c r="D26" s="66">
        <v>1143849</v>
      </c>
      <c r="E26" s="68">
        <v>1067557901</v>
      </c>
      <c r="F26" s="66">
        <v>55913358</v>
      </c>
      <c r="G26" s="68">
        <v>7348048</v>
      </c>
      <c r="H26" s="68">
        <v>87394102</v>
      </c>
      <c r="I26" s="68">
        <v>192299836</v>
      </c>
      <c r="J26" s="68">
        <v>14618504</v>
      </c>
      <c r="K26" s="68">
        <v>9934213</v>
      </c>
      <c r="L26" s="68">
        <v>5021397</v>
      </c>
      <c r="M26" s="38" t="s">
        <v>44</v>
      </c>
      <c r="N26" s="64">
        <v>13117446</v>
      </c>
      <c r="O26" s="66">
        <v>14594872</v>
      </c>
      <c r="P26" s="66">
        <v>3244651</v>
      </c>
      <c r="Q26" s="68">
        <v>3117019</v>
      </c>
      <c r="R26" s="69">
        <v>0</v>
      </c>
      <c r="S26" s="68">
        <v>205312</v>
      </c>
      <c r="T26" s="68">
        <v>268288</v>
      </c>
      <c r="U26" s="68">
        <v>1772537</v>
      </c>
      <c r="V26" s="68">
        <v>4566459</v>
      </c>
      <c r="W26" s="71">
        <v>406745</v>
      </c>
    </row>
    <row r="27" spans="1:23" ht="15" customHeight="1">
      <c r="A27" s="38" t="s">
        <v>45</v>
      </c>
      <c r="B27" s="64">
        <v>382761203</v>
      </c>
      <c r="C27" s="66">
        <v>2639577</v>
      </c>
      <c r="D27" s="66">
        <v>327770</v>
      </c>
      <c r="E27" s="68">
        <v>141031063</v>
      </c>
      <c r="F27" s="66">
        <v>22653552</v>
      </c>
      <c r="G27" s="68">
        <v>4087665</v>
      </c>
      <c r="H27" s="68">
        <v>37073825</v>
      </c>
      <c r="I27" s="68">
        <v>125884530</v>
      </c>
      <c r="J27" s="68">
        <v>14935874</v>
      </c>
      <c r="K27" s="68">
        <v>7646692</v>
      </c>
      <c r="L27" s="68">
        <v>1067947</v>
      </c>
      <c r="M27" s="38" t="s">
        <v>45</v>
      </c>
      <c r="N27" s="64">
        <v>7029388</v>
      </c>
      <c r="O27" s="66">
        <v>5649618</v>
      </c>
      <c r="P27" s="66">
        <v>1984306</v>
      </c>
      <c r="Q27" s="68">
        <v>5264910</v>
      </c>
      <c r="R27" s="69">
        <v>0</v>
      </c>
      <c r="S27" s="68">
        <v>50207</v>
      </c>
      <c r="T27" s="68">
        <v>188406</v>
      </c>
      <c r="U27" s="68">
        <v>972505</v>
      </c>
      <c r="V27" s="68">
        <v>3054422</v>
      </c>
      <c r="W27" s="71">
        <v>1218944</v>
      </c>
    </row>
    <row r="28" spans="1:23" ht="15" customHeight="1">
      <c r="A28" s="38" t="s">
        <v>46</v>
      </c>
      <c r="B28" s="64">
        <v>537381886</v>
      </c>
      <c r="C28" s="66">
        <v>4280632</v>
      </c>
      <c r="D28" s="66">
        <v>2411004</v>
      </c>
      <c r="E28" s="68">
        <v>141760301</v>
      </c>
      <c r="F28" s="66">
        <v>28863184</v>
      </c>
      <c r="G28" s="68">
        <v>6029441</v>
      </c>
      <c r="H28" s="68">
        <v>58969101</v>
      </c>
      <c r="I28" s="68">
        <v>219539971</v>
      </c>
      <c r="J28" s="68">
        <v>7610786</v>
      </c>
      <c r="K28" s="68">
        <v>20883659</v>
      </c>
      <c r="L28" s="68">
        <v>5209467</v>
      </c>
      <c r="M28" s="38" t="s">
        <v>46</v>
      </c>
      <c r="N28" s="64">
        <v>12886475</v>
      </c>
      <c r="O28" s="66">
        <v>11603540</v>
      </c>
      <c r="P28" s="66">
        <v>3159488</v>
      </c>
      <c r="Q28" s="68">
        <v>3554700</v>
      </c>
      <c r="R28" s="69">
        <v>0</v>
      </c>
      <c r="S28" s="68">
        <v>268869</v>
      </c>
      <c r="T28" s="68">
        <v>235382</v>
      </c>
      <c r="U28" s="68">
        <v>3357812</v>
      </c>
      <c r="V28" s="68">
        <v>6223836</v>
      </c>
      <c r="W28" s="71">
        <v>534238</v>
      </c>
    </row>
    <row r="29" spans="1:23" ht="15" customHeight="1">
      <c r="A29" s="38" t="s">
        <v>47</v>
      </c>
      <c r="B29" s="64">
        <v>88902444</v>
      </c>
      <c r="C29" s="66">
        <v>680981</v>
      </c>
      <c r="D29" s="66">
        <v>1256156</v>
      </c>
      <c r="E29" s="68">
        <v>4390095</v>
      </c>
      <c r="F29" s="66">
        <v>3123742</v>
      </c>
      <c r="G29" s="68">
        <v>574723</v>
      </c>
      <c r="H29" s="68">
        <v>12571294</v>
      </c>
      <c r="I29" s="68">
        <v>37747891</v>
      </c>
      <c r="J29" s="68">
        <v>4263748</v>
      </c>
      <c r="K29" s="68">
        <v>10161563</v>
      </c>
      <c r="L29" s="68">
        <v>1988153</v>
      </c>
      <c r="M29" s="38" t="s">
        <v>47</v>
      </c>
      <c r="N29" s="64">
        <v>3437494</v>
      </c>
      <c r="O29" s="66">
        <v>3895928</v>
      </c>
      <c r="P29" s="66">
        <v>1186791</v>
      </c>
      <c r="Q29" s="68">
        <v>1157302</v>
      </c>
      <c r="R29" s="69">
        <v>0</v>
      </c>
      <c r="S29" s="68">
        <v>56229</v>
      </c>
      <c r="T29" s="68">
        <v>26121</v>
      </c>
      <c r="U29" s="68">
        <v>663144</v>
      </c>
      <c r="V29" s="68">
        <v>1551772</v>
      </c>
      <c r="W29" s="71">
        <v>169318</v>
      </c>
    </row>
    <row r="30" spans="1:23" ht="15" customHeight="1">
      <c r="A30" s="38" t="s">
        <v>48</v>
      </c>
      <c r="B30" s="64">
        <v>241882286</v>
      </c>
      <c r="C30" s="66">
        <v>477209</v>
      </c>
      <c r="D30" s="66">
        <v>2566925</v>
      </c>
      <c r="E30" s="68">
        <v>31762627</v>
      </c>
      <c r="F30" s="65" t="s">
        <v>59</v>
      </c>
      <c r="G30" s="68">
        <v>1228726</v>
      </c>
      <c r="H30" s="68">
        <v>29695915</v>
      </c>
      <c r="I30" s="68">
        <v>77422945</v>
      </c>
      <c r="J30" s="68">
        <v>5957307</v>
      </c>
      <c r="K30" s="68">
        <v>15691659</v>
      </c>
      <c r="L30" s="68">
        <v>3483063</v>
      </c>
      <c r="M30" s="38" t="s">
        <v>48</v>
      </c>
      <c r="N30" s="64">
        <v>7116834</v>
      </c>
      <c r="O30" s="66">
        <v>6886080</v>
      </c>
      <c r="P30" s="66">
        <v>2381985</v>
      </c>
      <c r="Q30" s="68">
        <v>1647886</v>
      </c>
      <c r="R30" s="69">
        <v>0</v>
      </c>
      <c r="S30" s="68">
        <v>165519</v>
      </c>
      <c r="T30" s="68">
        <v>337062</v>
      </c>
      <c r="U30" s="68">
        <v>2725908</v>
      </c>
      <c r="V30" s="68">
        <v>2168523</v>
      </c>
      <c r="W30" s="70" t="s">
        <v>59</v>
      </c>
    </row>
    <row r="31" spans="1:23" ht="15" customHeight="1">
      <c r="A31" s="38" t="s">
        <v>49</v>
      </c>
      <c r="B31" s="64">
        <v>44844672</v>
      </c>
      <c r="C31" s="66">
        <v>168769</v>
      </c>
      <c r="D31" s="65" t="s">
        <v>59</v>
      </c>
      <c r="E31" s="68">
        <v>791885</v>
      </c>
      <c r="F31" s="66">
        <v>1390400</v>
      </c>
      <c r="G31" s="68">
        <v>210688</v>
      </c>
      <c r="H31" s="68">
        <v>8448914</v>
      </c>
      <c r="I31" s="68">
        <v>19309540</v>
      </c>
      <c r="J31" s="68">
        <v>4207953</v>
      </c>
      <c r="K31" s="68">
        <v>2945411</v>
      </c>
      <c r="L31" s="68">
        <v>884579</v>
      </c>
      <c r="M31" s="38" t="s">
        <v>49</v>
      </c>
      <c r="N31" s="63" t="s">
        <v>59</v>
      </c>
      <c r="O31" s="66">
        <v>1989601</v>
      </c>
      <c r="P31" s="66">
        <v>196823</v>
      </c>
      <c r="Q31" s="68">
        <v>1497228</v>
      </c>
      <c r="R31" s="65" t="s">
        <v>59</v>
      </c>
      <c r="S31" s="68">
        <v>30049</v>
      </c>
      <c r="T31" s="67" t="s">
        <v>59</v>
      </c>
      <c r="U31" s="68">
        <v>287294</v>
      </c>
      <c r="V31" s="68">
        <v>251150</v>
      </c>
      <c r="W31" s="70" t="s">
        <v>59</v>
      </c>
    </row>
    <row r="32" spans="1:23" ht="15" customHeight="1">
      <c r="A32" s="38" t="s">
        <v>50</v>
      </c>
      <c r="B32" s="64">
        <v>246528786</v>
      </c>
      <c r="C32" s="66">
        <v>70605</v>
      </c>
      <c r="D32" s="65" t="s">
        <v>59</v>
      </c>
      <c r="E32" s="68">
        <v>25168949</v>
      </c>
      <c r="F32" s="65" t="s">
        <v>59</v>
      </c>
      <c r="G32" s="68">
        <v>2269792</v>
      </c>
      <c r="H32" s="68">
        <v>23040529</v>
      </c>
      <c r="I32" s="68">
        <v>62484002</v>
      </c>
      <c r="J32" s="68">
        <v>72367512</v>
      </c>
      <c r="K32" s="68">
        <v>8768202</v>
      </c>
      <c r="L32" s="68">
        <v>5026388</v>
      </c>
      <c r="M32" s="38" t="s">
        <v>50</v>
      </c>
      <c r="N32" s="64">
        <v>6785091</v>
      </c>
      <c r="O32" s="66">
        <v>2109721</v>
      </c>
      <c r="P32" s="66">
        <v>2236695</v>
      </c>
      <c r="Q32" s="68">
        <v>3324459</v>
      </c>
      <c r="R32" s="69">
        <v>0</v>
      </c>
      <c r="S32" s="68">
        <v>94691</v>
      </c>
      <c r="T32" s="68">
        <v>140627</v>
      </c>
      <c r="U32" s="68">
        <v>1207242</v>
      </c>
      <c r="V32" s="68">
        <v>3063402</v>
      </c>
      <c r="W32" s="71">
        <v>240949</v>
      </c>
    </row>
    <row r="33" spans="1:23" ht="15" customHeight="1">
      <c r="A33" s="38" t="s">
        <v>51</v>
      </c>
      <c r="B33" s="64">
        <v>3940871908</v>
      </c>
      <c r="C33" s="66">
        <v>240118</v>
      </c>
      <c r="D33" s="65" t="s">
        <v>59</v>
      </c>
      <c r="E33" s="68">
        <v>2966178366</v>
      </c>
      <c r="F33" s="66">
        <v>87124653</v>
      </c>
      <c r="G33" s="68">
        <v>7095248</v>
      </c>
      <c r="H33" s="68">
        <v>116655768</v>
      </c>
      <c r="I33" s="68">
        <v>534507967</v>
      </c>
      <c r="J33" s="68">
        <v>10227658</v>
      </c>
      <c r="K33" s="68">
        <v>22366349</v>
      </c>
      <c r="L33" s="68">
        <v>34815894</v>
      </c>
      <c r="M33" s="38" t="s">
        <v>51</v>
      </c>
      <c r="N33" s="64">
        <v>35711619</v>
      </c>
      <c r="O33" s="66">
        <v>40219482</v>
      </c>
      <c r="P33" s="66">
        <v>60523192</v>
      </c>
      <c r="Q33" s="68">
        <v>9437150</v>
      </c>
      <c r="R33" s="69">
        <v>0</v>
      </c>
      <c r="S33" s="68">
        <v>954897</v>
      </c>
      <c r="T33" s="68">
        <v>350875</v>
      </c>
      <c r="U33" s="68">
        <v>2455240</v>
      </c>
      <c r="V33" s="68">
        <v>11459265</v>
      </c>
      <c r="W33" s="70" t="s">
        <v>59</v>
      </c>
    </row>
    <row r="34" spans="1:23" ht="15" customHeight="1">
      <c r="A34" s="38" t="s">
        <v>52</v>
      </c>
      <c r="B34" s="64">
        <v>289868129</v>
      </c>
      <c r="C34" s="66">
        <v>290342</v>
      </c>
      <c r="D34" s="65" t="s">
        <v>59</v>
      </c>
      <c r="E34" s="68">
        <v>31974167</v>
      </c>
      <c r="F34" s="66">
        <v>20147135</v>
      </c>
      <c r="G34" s="68">
        <v>1369454</v>
      </c>
      <c r="H34" s="68">
        <v>31845977</v>
      </c>
      <c r="I34" s="68">
        <v>139839603</v>
      </c>
      <c r="J34" s="68">
        <v>5049732</v>
      </c>
      <c r="K34" s="68">
        <v>12697079</v>
      </c>
      <c r="L34" s="68">
        <v>5860687</v>
      </c>
      <c r="M34" s="38" t="s">
        <v>52</v>
      </c>
      <c r="N34" s="64">
        <v>12341529</v>
      </c>
      <c r="O34" s="66">
        <v>15823918</v>
      </c>
      <c r="P34" s="66">
        <v>2487803</v>
      </c>
      <c r="Q34" s="68">
        <v>2825788</v>
      </c>
      <c r="R34" s="69">
        <v>0</v>
      </c>
      <c r="S34" s="68">
        <v>274684</v>
      </c>
      <c r="T34" s="67" t="s">
        <v>59</v>
      </c>
      <c r="U34" s="68">
        <v>1318713</v>
      </c>
      <c r="V34" s="68">
        <v>5143908</v>
      </c>
      <c r="W34" s="71">
        <v>441735</v>
      </c>
    </row>
    <row r="35" spans="1:23" ht="15" customHeight="1">
      <c r="A35" s="38" t="s">
        <v>53</v>
      </c>
      <c r="B35" s="64">
        <v>50490839</v>
      </c>
      <c r="C35" s="66">
        <v>158013</v>
      </c>
      <c r="D35" s="65" t="s">
        <v>59</v>
      </c>
      <c r="E35" s="68">
        <v>12061741</v>
      </c>
      <c r="F35" s="66">
        <v>1066350</v>
      </c>
      <c r="G35" s="68">
        <v>356861</v>
      </c>
      <c r="H35" s="68">
        <v>9957683</v>
      </c>
      <c r="I35" s="68">
        <v>13566430</v>
      </c>
      <c r="J35" s="68">
        <v>4484132</v>
      </c>
      <c r="K35" s="68">
        <v>1653121</v>
      </c>
      <c r="L35" s="68">
        <v>794067</v>
      </c>
      <c r="M35" s="38" t="s">
        <v>53</v>
      </c>
      <c r="N35" s="64">
        <v>913004</v>
      </c>
      <c r="O35" s="66">
        <v>2294424</v>
      </c>
      <c r="P35" s="66">
        <v>340019</v>
      </c>
      <c r="Q35" s="68">
        <v>797367</v>
      </c>
      <c r="R35" s="69">
        <v>0</v>
      </c>
      <c r="S35" s="67" t="s">
        <v>59</v>
      </c>
      <c r="T35" s="68">
        <v>4732</v>
      </c>
      <c r="U35" s="68">
        <v>68791</v>
      </c>
      <c r="V35" s="68">
        <v>180342</v>
      </c>
      <c r="W35" s="71">
        <v>58734</v>
      </c>
    </row>
    <row r="36" spans="1:23" ht="15" customHeight="1">
      <c r="A36" s="38" t="s">
        <v>54</v>
      </c>
      <c r="B36" s="64">
        <v>8508824</v>
      </c>
      <c r="C36" s="66">
        <v>12880</v>
      </c>
      <c r="D36" s="69">
        <v>0</v>
      </c>
      <c r="E36" s="68">
        <v>846621</v>
      </c>
      <c r="F36" s="65" t="s">
        <v>59</v>
      </c>
      <c r="G36" s="68">
        <v>63325</v>
      </c>
      <c r="H36" s="68">
        <v>2679537</v>
      </c>
      <c r="I36" s="68">
        <v>1927512</v>
      </c>
      <c r="J36" s="68">
        <v>1791414</v>
      </c>
      <c r="K36" s="68">
        <v>222525</v>
      </c>
      <c r="L36" s="68">
        <v>115606</v>
      </c>
      <c r="M36" s="38" t="s">
        <v>54</v>
      </c>
      <c r="N36" s="63" t="s">
        <v>59</v>
      </c>
      <c r="O36" s="66">
        <v>9179</v>
      </c>
      <c r="P36" s="66">
        <v>373543</v>
      </c>
      <c r="Q36" s="68">
        <v>115218</v>
      </c>
      <c r="R36" s="69">
        <v>0</v>
      </c>
      <c r="S36" s="67" t="s">
        <v>59</v>
      </c>
      <c r="T36" s="72">
        <v>0</v>
      </c>
      <c r="U36" s="68">
        <v>61005</v>
      </c>
      <c r="V36" s="68">
        <v>31232</v>
      </c>
      <c r="W36" s="71">
        <v>1454</v>
      </c>
    </row>
    <row r="37" spans="1:23" ht="5.0999999999999996" customHeight="1" thickBot="1">
      <c r="A37" s="12"/>
      <c r="B37" s="11"/>
      <c r="C37" s="15"/>
      <c r="D37" s="15"/>
      <c r="E37" s="17"/>
      <c r="F37" s="15"/>
      <c r="G37" s="8"/>
      <c r="H37" s="8"/>
      <c r="I37" s="8"/>
      <c r="J37" s="8"/>
      <c r="K37" s="8"/>
      <c r="L37" s="8"/>
      <c r="M37" s="12"/>
      <c r="N37" s="11"/>
      <c r="O37" s="15"/>
      <c r="P37" s="15"/>
      <c r="Q37" s="17"/>
      <c r="R37" s="15"/>
      <c r="S37" s="8"/>
      <c r="T37" s="8"/>
      <c r="U37" s="8"/>
      <c r="V37" s="8"/>
      <c r="W37" s="7"/>
    </row>
    <row r="38" spans="1:23" s="2" customFormat="1" ht="12.95" customHeight="1">
      <c r="A38" s="43" t="str">
        <f>SUBSTITUTE(A41&amp;B41,CHAR(10),CHAR(10)&amp;"　　　　　")</f>
        <v>Source：Fiscal Information Agency, Ministry of Finance.</v>
      </c>
      <c r="B38" s="43"/>
      <c r="C38" s="43"/>
      <c r="D38" s="43"/>
      <c r="E38" s="43"/>
      <c r="F38" s="26"/>
      <c r="G38" s="27"/>
      <c r="H38" s="27"/>
      <c r="I38" s="27"/>
      <c r="J38" s="27"/>
      <c r="K38" s="27"/>
      <c r="L38" s="27"/>
      <c r="M38" s="42"/>
      <c r="N38" s="42"/>
      <c r="O38" s="42"/>
      <c r="P38" s="42"/>
      <c r="Q38" s="42"/>
      <c r="R38" s="43"/>
      <c r="S38" s="44"/>
      <c r="T38" s="44"/>
      <c r="U38" s="44"/>
      <c r="V38" s="44"/>
      <c r="W38" s="44"/>
    </row>
    <row r="39" spans="1:23" s="4" customFormat="1" ht="120" customHeight="1">
      <c r="A39" s="51" t="str">
        <f>SUBSTITUTE(A42&amp;B42,CHAR(10),CHAR(10)&amp;"　　　　　  ")&amp;CHAR(10)&amp;SUBSTITUTE(A43&amp;B43,CHAR(10),CHAR(10)&amp;"　　　")</f>
        <v>Explanation：1.Since 2018, the figures have been reclassified based on the eighth revision of "The Standard Industrial Classification on
　　　　　     Taxation of the Republic of China."
　　　　　  2.Since 2023, the figures have been reclassified based on the ninth revision of "The Standard Industrial Classification on
　　　　　     Taxation of the Republic of China."
　　　　　  3.The industrial classification in this table are based on the ninth revision of "The Standard Industrial Classification on
　　　　　     Taxation of the Republic of China." For the figures prior to 2023, the name of industrial classification may be slightly
　　　　　     varied due to the revision, however, the statistical range is roughly the same.
Note：(D)The figures are replaced with asterisks due to a concern of privacy.</v>
      </c>
      <c r="B39" s="51"/>
      <c r="C39" s="51"/>
      <c r="D39" s="51"/>
      <c r="E39" s="51"/>
      <c r="F39" s="28"/>
      <c r="G39" s="28"/>
      <c r="H39" s="28"/>
      <c r="I39" s="28"/>
      <c r="J39" s="28"/>
      <c r="K39" s="28"/>
      <c r="L39" s="28"/>
      <c r="M39" s="45"/>
      <c r="N39" s="45"/>
      <c r="O39" s="45"/>
      <c r="P39" s="45"/>
      <c r="Q39" s="45"/>
      <c r="R39" s="46"/>
      <c r="S39" s="46"/>
      <c r="T39" s="46"/>
      <c r="U39" s="46"/>
      <c r="V39" s="46"/>
      <c r="W39" s="46"/>
    </row>
    <row r="40" spans="1:23" s="4" customFormat="1" ht="15" customHeight="1">
      <c r="A40" s="16"/>
      <c r="B40" s="16"/>
      <c r="C40" s="16"/>
      <c r="D40" s="16"/>
      <c r="E40" s="16"/>
      <c r="F40" s="16"/>
      <c r="G40" s="16"/>
      <c r="H40" s="16"/>
      <c r="I40" s="16"/>
      <c r="J40" s="16"/>
      <c r="K40" s="16"/>
      <c r="L40" s="16"/>
      <c r="M40" s="16"/>
      <c r="N40" s="16"/>
      <c r="O40" s="16"/>
      <c r="P40" s="16"/>
      <c r="Q40" s="16"/>
      <c r="R40" s="16"/>
      <c r="S40" s="16"/>
      <c r="T40" s="16"/>
      <c r="U40" s="16"/>
      <c r="V40" s="16"/>
      <c r="W40" s="16"/>
    </row>
    <row r="41" spans="1:23" hidden="1">
      <c r="A41" s="52" t="s">
        <v>32</v>
      </c>
      <c r="B41" s="52" t="s">
        <v>30</v>
      </c>
      <c r="F41" s="3"/>
      <c r="R41" s="3"/>
    </row>
    <row r="42" spans="1:23" ht="285" hidden="1">
      <c r="A42" s="52" t="s">
        <v>31</v>
      </c>
      <c r="B42" s="53" t="s">
        <v>29</v>
      </c>
      <c r="F42" s="3"/>
      <c r="R42" s="3"/>
    </row>
    <row r="43" spans="1:23" hidden="1">
      <c r="A43" s="52" t="s">
        <v>60</v>
      </c>
      <c r="B43" s="52" t="s">
        <v>58</v>
      </c>
      <c r="F43" s="3"/>
      <c r="R43" s="3"/>
    </row>
    <row r="44" spans="1:23">
      <c r="F44" s="3"/>
      <c r="R44" s="3"/>
    </row>
    <row r="45" spans="1:23" ht="15" customHeight="1"/>
  </sheetData>
  <mergeCells count="14">
    <mergeCell ref="M38:Q38"/>
    <mergeCell ref="R38:W38"/>
    <mergeCell ref="M39:Q39"/>
    <mergeCell ref="A38:E38"/>
    <mergeCell ref="A39:E39"/>
    <mergeCell ref="R39:W39"/>
    <mergeCell ref="R2:W2"/>
    <mergeCell ref="M1:Q1"/>
    <mergeCell ref="F2:L2"/>
    <mergeCell ref="A2:E2"/>
    <mergeCell ref="M2:Q2"/>
    <mergeCell ref="R1:W1"/>
    <mergeCell ref="F1:L1"/>
    <mergeCell ref="A1:E1"/>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表(1)</vt:lpstr>
      <vt:lpstr>表(2)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2014-04-17T06:23:51Z</cp:lastPrinted>
  <dcterms:created xsi:type="dcterms:W3CDTF">2001-11-06T09:07:39Z</dcterms:created>
  <dcterms:modified xsi:type="dcterms:W3CDTF">2024-06-27T03:15:33Z</dcterms:modified>
</cp:coreProperties>
</file>