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Year_Fin\113電子書\enhtm\"/>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23" i="1" l="1"/>
  <c r="A24" i="1"/>
  <c r="A25" i="1"/>
</calcChain>
</file>

<file path=xl/sharedStrings.xml><?xml version="1.0" encoding="utf-8"?>
<sst xmlns="http://schemas.openxmlformats.org/spreadsheetml/2006/main" count="14" uniqueCount="14">
  <si>
    <t>Excluded
from Debt Cap</t>
    <phoneticPr fontId="1" type="noConversion"/>
  </si>
  <si>
    <t>Grand Total</t>
    <phoneticPr fontId="1" type="noConversion"/>
  </si>
  <si>
    <t>Included
in Debt Cap
(1)</t>
    <phoneticPr fontId="1" type="noConversion"/>
  </si>
  <si>
    <t>% of Central 
Gov. Debt 
(Included in Debt 
Cap) to Total 
Expenditures
(3)= (1) /(2)</t>
    <phoneticPr fontId="1" type="noConversion"/>
  </si>
  <si>
    <t>Unit：NT$ Million；%</t>
    <phoneticPr fontId="1" type="noConversion"/>
  </si>
  <si>
    <t>Amount of Central Government Debt
(Total Budget and Special Budget)</t>
    <phoneticPr fontId="1" type="noConversion"/>
  </si>
  <si>
    <t>CY</t>
    <phoneticPr fontId="1" type="noConversion"/>
  </si>
  <si>
    <t>Total Expenditures
Budget
(Included 
in Debt Cap)
(2)</t>
    <phoneticPr fontId="1" type="noConversion"/>
  </si>
  <si>
    <t>1.According to the provisions of the Public Debt Law, the upper limit of the annual debt limit is calculated based on the 
   budget amount. In addition to showing the debt issuance budget amount, this table also calculates its ratio to the annual 
   budget amount.
2.If the general budget or special budget of each year proposes additional or reduced budgets in the middle of the year, 
   the amount of the debt issuance budget will be adjusted according to the increase or decrease.</t>
  </si>
  <si>
    <t>National Treasury Administration, Ministry of Finance.</t>
  </si>
  <si>
    <t xml:space="preserve"> </t>
  </si>
  <si>
    <t>Explanation：</t>
  </si>
  <si>
    <t>Source：</t>
  </si>
  <si>
    <t>Table 2-6.  Issuance of Central Government Debt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</si>
</sst>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1" formatCode="##,###,##0\ "/>
    <numFmt numFmtId="182" formatCode="#,##0.0\ "/>
  </numFmts>
  <fonts count="15">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8.25"/>
      <name val="新細明體"/>
      <family val="1"/>
      <charset val="136"/>
    </font>
    <font>
      <sz val="8.5"/>
      <name val="新細明體"/>
      <family val="1"/>
      <charset val="136"/>
    </font>
    <font>
      <sz val="9.25"/>
      <name val="MS Sans Serif"/>
    </font>
    <font>
      <sz val="12"/>
      <name val="微軟正黑體"/>
      <family val="2"/>
      <charset val="136"/>
    </font>
  </fonts>
  <fills count="2">
    <fill>
      <patternFill patternType="none"/>
    </fill>
    <fill>
      <patternFill patternType="gray125"/>
    </fill>
  </fills>
  <borders count="16">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style="medium">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50">
    <xf numFmtId="0" fontId="0" fillId="0" borderId="0" xfId="0"/>
    <xf numFmtId="0" fontId="2" fillId="0" borderId="0" xfId="0" applyFont="1"/>
    <xf numFmtId="0" fontId="1" fillId="0" borderId="0" xfId="0" applyFont="1" applyBorder="1"/>
    <xf numFmtId="0" fontId="5" fillId="0" borderId="0" xfId="0" applyFont="1"/>
    <xf numFmtId="0" fontId="1" fillId="0" borderId="0" xfId="0" applyFont="1" applyAlignment="1"/>
    <xf numFmtId="0" fontId="9" fillId="0" borderId="1" xfId="0" applyFont="1" applyBorder="1" applyAlignment="1">
      <alignment horizontal="center" wrapText="1"/>
    </xf>
    <xf numFmtId="0" fontId="9" fillId="0" borderId="2" xfId="0" applyFont="1" applyBorder="1" applyAlignment="1">
      <alignment horizontal="center" wrapText="1"/>
    </xf>
    <xf numFmtId="0" fontId="3" fillId="0" borderId="3" xfId="0" applyFont="1" applyBorder="1" applyAlignment="1">
      <alignment horizontal="right" wrapText="1"/>
    </xf>
    <xf numFmtId="0" fontId="7" fillId="0" borderId="4" xfId="0" applyFont="1" applyBorder="1" applyAlignment="1">
      <alignment horizontal="center" vertical="center" wrapText="1"/>
    </xf>
    <xf numFmtId="0" fontId="5" fillId="0" borderId="0" xfId="0" applyFont="1" applyBorder="1"/>
    <xf numFmtId="0" fontId="6" fillId="0" borderId="5" xfId="0" applyFont="1" applyBorder="1" applyAlignment="1">
      <alignment horizontal="right"/>
    </xf>
    <xf numFmtId="0" fontId="0" fillId="0" borderId="6" xfId="0" applyBorder="1" applyAlignment="1">
      <alignment vertical="center"/>
    </xf>
    <xf numFmtId="0" fontId="7" fillId="0" borderId="0" xfId="0" applyFont="1" applyBorder="1" applyAlignment="1">
      <alignment horizontal="center" vertical="center" wrapText="1"/>
    </xf>
    <xf numFmtId="0" fontId="4" fillId="0" borderId="6" xfId="0" applyFont="1" applyBorder="1" applyAlignment="1">
      <alignment horizontal="center"/>
    </xf>
    <xf numFmtId="0" fontId="4" fillId="0" borderId="7" xfId="0" applyFont="1" applyBorder="1" applyAlignment="1">
      <alignment horizontal="center"/>
    </xf>
    <xf numFmtId="0" fontId="8" fillId="0" borderId="8" xfId="0" applyFont="1" applyBorder="1" applyAlignment="1">
      <alignment horizontal="center" wrapText="1"/>
    </xf>
    <xf numFmtId="0" fontId="3" fillId="0" borderId="9" xfId="0" applyFont="1" applyBorder="1" applyAlignment="1">
      <alignment horizontal="right" wrapText="1"/>
    </xf>
    <xf numFmtId="0" fontId="8" fillId="0" borderId="6" xfId="0" applyFont="1" applyBorder="1" applyAlignment="1">
      <alignment horizontal="right" vertical="center"/>
    </xf>
    <xf numFmtId="0" fontId="4" fillId="0" borderId="0" xfId="0" applyFont="1"/>
    <xf numFmtId="0" fontId="8" fillId="0" borderId="3" xfId="0" applyFont="1" applyBorder="1" applyAlignment="1">
      <alignment horizontal="center" vertical="center" wrapText="1"/>
    </xf>
    <xf numFmtId="0" fontId="8" fillId="0" borderId="5" xfId="0" applyFont="1" applyBorder="1" applyAlignment="1">
      <alignment horizontal="center" vertical="center"/>
    </xf>
    <xf numFmtId="0" fontId="12" fillId="0" borderId="0" xfId="0" applyFont="1" applyAlignment="1"/>
    <xf numFmtId="0" fontId="8" fillId="0" borderId="11" xfId="0" applyFont="1" applyBorder="1" applyAlignment="1">
      <alignment horizontal="center" vertical="center" wrapText="1"/>
    </xf>
    <xf numFmtId="0" fontId="0" fillId="0" borderId="9" xfId="0" applyBorder="1" applyAlignment="1">
      <alignment horizontal="center" wrapText="1"/>
    </xf>
    <xf numFmtId="0" fontId="8" fillId="0" borderId="12" xfId="0" applyFont="1" applyBorder="1" applyAlignment="1">
      <alignment horizontal="center" vertical="center" wrapText="1"/>
    </xf>
    <xf numFmtId="0" fontId="0" fillId="0" borderId="3" xfId="0" applyBorder="1" applyAlignment="1">
      <alignment horizontal="center" vertical="center"/>
    </xf>
    <xf numFmtId="0" fontId="11" fillId="0" borderId="0" xfId="0" applyFont="1" applyBorder="1" applyAlignment="1">
      <alignment horizontal="left" vertical="center" wrapText="1"/>
    </xf>
    <xf numFmtId="0" fontId="10" fillId="0" borderId="0" xfId="0" applyFont="1" applyAlignment="1">
      <alignment horizontal="center" vertical="center"/>
    </xf>
    <xf numFmtId="0" fontId="9" fillId="0" borderId="4"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xf>
    <xf numFmtId="0" fontId="11" fillId="0" borderId="0" xfId="0" applyNumberFormat="1" applyFont="1" applyAlignment="1">
      <alignment horizontal="left" vertical="top" wrapText="1"/>
    </xf>
    <xf numFmtId="0" fontId="11" fillId="0" borderId="0" xfId="0" applyFont="1"/>
    <xf numFmtId="0" fontId="11" fillId="0" borderId="0" xfId="0" applyFont="1" applyAlignment="1">
      <alignment wrapText="1"/>
    </xf>
    <xf numFmtId="0" fontId="8" fillId="0" borderId="0" xfId="0" applyFont="1" applyBorder="1" applyAlignment="1">
      <alignment horizontal="right" vertical="center"/>
    </xf>
    <xf numFmtId="0" fontId="8" fillId="0" borderId="0" xfId="0" applyFont="1" applyBorder="1" applyAlignment="1">
      <alignment horizontal="left" vertical="center"/>
    </xf>
    <xf numFmtId="181" fontId="8" fillId="0" borderId="1" xfId="0" applyNumberFormat="1" applyFont="1" applyBorder="1" applyAlignment="1">
      <alignment horizontal="right" vertical="center"/>
    </xf>
    <xf numFmtId="181" fontId="8" fillId="0" borderId="2" xfId="0" applyNumberFormat="1" applyFont="1" applyBorder="1" applyAlignment="1">
      <alignment horizontal="right" vertical="center"/>
    </xf>
    <xf numFmtId="181" fontId="8" fillId="0" borderId="8" xfId="0" applyNumberFormat="1" applyFont="1" applyBorder="1" applyAlignment="1">
      <alignment horizontal="right" vertical="center"/>
    </xf>
    <xf numFmtId="182" fontId="8" fillId="0" borderId="8" xfId="0" applyNumberFormat="1" applyFont="1" applyBorder="1" applyAlignment="1">
      <alignment horizontal="right" vertical="center"/>
    </xf>
    <xf numFmtId="0" fontId="8" fillId="0" borderId="0" xfId="0" applyFont="1" applyBorder="1" applyAlignment="1">
      <alignment horizontal="right" wrapText="1"/>
    </xf>
    <xf numFmtId="0" fontId="13" fillId="0" borderId="10" xfId="0" applyFont="1" applyBorder="1" applyAlignment="1">
      <alignment horizontal="left" wrapText="1"/>
    </xf>
    <xf numFmtId="181" fontId="8" fillId="0" borderId="1" xfId="0" applyNumberFormat="1" applyFont="1" applyBorder="1" applyAlignment="1">
      <alignment horizontal="right"/>
    </xf>
    <xf numFmtId="181" fontId="8" fillId="0" borderId="2" xfId="0" applyNumberFormat="1" applyFont="1" applyBorder="1" applyAlignment="1">
      <alignment horizontal="right"/>
    </xf>
    <xf numFmtId="181" fontId="8" fillId="0" borderId="8" xfId="0" applyNumberFormat="1" applyFont="1" applyBorder="1" applyAlignment="1">
      <alignment horizontal="right"/>
    </xf>
    <xf numFmtId="182" fontId="8" fillId="0" borderId="8" xfId="0" applyNumberFormat="1" applyFont="1" applyBorder="1" applyAlignment="1">
      <alignment horizontal="right"/>
    </xf>
    <xf numFmtId="0" fontId="14" fillId="0" borderId="0" xfId="0" applyFont="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tabSelected="1" workbookViewId="0">
      <selection sqref="A1:G1"/>
    </sheetView>
  </sheetViews>
  <sheetFormatPr defaultRowHeight="16.5"/>
  <cols>
    <col min="1" max="1" width="9.625" style="3" customWidth="1"/>
    <col min="2" max="2" width="4.625" style="3" customWidth="1"/>
    <col min="3" max="5" width="13.125" customWidth="1"/>
    <col min="6" max="7" width="14.125" customWidth="1"/>
  </cols>
  <sheetData>
    <row r="1" spans="1:7" ht="39.950000000000003" customHeight="1">
      <c r="A1" s="49" t="s">
        <v>13</v>
      </c>
      <c r="B1" s="27"/>
      <c r="C1" s="27"/>
      <c r="D1" s="27"/>
      <c r="E1" s="27"/>
      <c r="F1" s="27"/>
      <c r="G1" s="27"/>
    </row>
    <row r="2" spans="1:7" ht="15" customHeight="1" thickBot="1">
      <c r="A2" s="9"/>
      <c r="B2" s="9"/>
      <c r="C2" s="1"/>
      <c r="D2" s="11"/>
      <c r="E2" s="11"/>
      <c r="F2" s="11"/>
      <c r="G2" s="17" t="s">
        <v>4</v>
      </c>
    </row>
    <row r="3" spans="1:7" ht="38.1" customHeight="1">
      <c r="A3" s="28" t="s">
        <v>6</v>
      </c>
      <c r="B3" s="29"/>
      <c r="C3" s="32" t="s">
        <v>5</v>
      </c>
      <c r="D3" s="33"/>
      <c r="E3" s="33"/>
      <c r="F3" s="24" t="s">
        <v>7</v>
      </c>
      <c r="G3" s="22" t="s">
        <v>3</v>
      </c>
    </row>
    <row r="4" spans="1:7" ht="50.1" customHeight="1" thickBot="1">
      <c r="A4" s="30"/>
      <c r="B4" s="31"/>
      <c r="C4" s="20" t="s">
        <v>1</v>
      </c>
      <c r="D4" s="19" t="s">
        <v>2</v>
      </c>
      <c r="E4" s="19" t="s">
        <v>0</v>
      </c>
      <c r="F4" s="25"/>
      <c r="G4" s="23"/>
    </row>
    <row r="5" spans="1:7" ht="5.0999999999999996" customHeight="1">
      <c r="A5" s="8"/>
      <c r="B5" s="12"/>
      <c r="C5" s="5"/>
      <c r="D5" s="6"/>
      <c r="E5" s="15"/>
      <c r="F5" s="15"/>
      <c r="G5" s="15"/>
    </row>
    <row r="6" spans="1:7" ht="20.85" customHeight="1">
      <c r="A6" s="43">
        <v>2010</v>
      </c>
      <c r="B6" s="44"/>
      <c r="C6" s="45">
        <v>493386</v>
      </c>
      <c r="D6" s="46">
        <v>228765</v>
      </c>
      <c r="E6" s="47">
        <v>264621</v>
      </c>
      <c r="F6" s="47">
        <v>1714937</v>
      </c>
      <c r="G6" s="48">
        <v>13.3</v>
      </c>
    </row>
    <row r="7" spans="1:7" ht="20.85" customHeight="1">
      <c r="A7" s="43">
        <v>2011</v>
      </c>
      <c r="B7" s="44"/>
      <c r="C7" s="45">
        <v>408557</v>
      </c>
      <c r="D7" s="46">
        <v>205301</v>
      </c>
      <c r="E7" s="47">
        <v>203256</v>
      </c>
      <c r="F7" s="47">
        <v>1788412</v>
      </c>
      <c r="G7" s="48">
        <v>11.5</v>
      </c>
    </row>
    <row r="8" spans="1:7" ht="20.85" customHeight="1">
      <c r="A8" s="43">
        <v>2012</v>
      </c>
      <c r="B8" s="44"/>
      <c r="C8" s="45">
        <v>310333</v>
      </c>
      <c r="D8" s="46">
        <v>288500</v>
      </c>
      <c r="E8" s="47">
        <v>21833</v>
      </c>
      <c r="F8" s="47">
        <v>1938637</v>
      </c>
      <c r="G8" s="48">
        <v>14.9</v>
      </c>
    </row>
    <row r="9" spans="1:7" ht="20.85" customHeight="1">
      <c r="A9" s="43">
        <v>2013</v>
      </c>
      <c r="B9" s="44"/>
      <c r="C9" s="45">
        <v>259849</v>
      </c>
      <c r="D9" s="46">
        <v>251308</v>
      </c>
      <c r="E9" s="47">
        <v>8541</v>
      </c>
      <c r="F9" s="47">
        <v>1907567</v>
      </c>
      <c r="G9" s="48">
        <v>13.2</v>
      </c>
    </row>
    <row r="10" spans="1:7" ht="20.85" customHeight="1">
      <c r="A10" s="43">
        <v>2014</v>
      </c>
      <c r="B10" s="44"/>
      <c r="C10" s="45">
        <v>276394</v>
      </c>
      <c r="D10" s="46">
        <v>273071</v>
      </c>
      <c r="E10" s="47">
        <v>3323</v>
      </c>
      <c r="F10" s="47">
        <v>1916228</v>
      </c>
      <c r="G10" s="48">
        <v>14.3</v>
      </c>
    </row>
    <row r="11" spans="1:7" ht="40.700000000000003" customHeight="1">
      <c r="A11" s="43">
        <v>2015</v>
      </c>
      <c r="B11" s="44"/>
      <c r="C11" s="45">
        <v>233259</v>
      </c>
      <c r="D11" s="46">
        <v>223933</v>
      </c>
      <c r="E11" s="47">
        <v>9326</v>
      </c>
      <c r="F11" s="47">
        <v>1934636</v>
      </c>
      <c r="G11" s="48">
        <v>11.6</v>
      </c>
    </row>
    <row r="12" spans="1:7" ht="20.85" customHeight="1">
      <c r="A12" s="43">
        <v>2016</v>
      </c>
      <c r="B12" s="44"/>
      <c r="C12" s="45">
        <v>236459</v>
      </c>
      <c r="D12" s="46">
        <v>226489</v>
      </c>
      <c r="E12" s="47">
        <v>9970</v>
      </c>
      <c r="F12" s="47">
        <v>1975866</v>
      </c>
      <c r="G12" s="48">
        <v>11.5</v>
      </c>
    </row>
    <row r="13" spans="1:7" ht="20.85" customHeight="1">
      <c r="A13" s="43">
        <v>2017</v>
      </c>
      <c r="B13" s="44"/>
      <c r="C13" s="45">
        <v>222624</v>
      </c>
      <c r="D13" s="46">
        <v>206545</v>
      </c>
      <c r="E13" s="47">
        <v>16079</v>
      </c>
      <c r="F13" s="47">
        <v>1973996</v>
      </c>
      <c r="G13" s="48">
        <v>10.5</v>
      </c>
    </row>
    <row r="14" spans="1:7" ht="20.85" customHeight="1">
      <c r="A14" s="43">
        <v>2018</v>
      </c>
      <c r="B14" s="44"/>
      <c r="C14" s="45">
        <v>228059</v>
      </c>
      <c r="D14" s="46">
        <v>126686</v>
      </c>
      <c r="E14" s="47">
        <v>101373</v>
      </c>
      <c r="F14" s="47">
        <v>1966862</v>
      </c>
      <c r="G14" s="48">
        <v>6.4</v>
      </c>
    </row>
    <row r="15" spans="1:7" ht="20.85" customHeight="1">
      <c r="A15" s="43">
        <v>2019</v>
      </c>
      <c r="B15" s="44"/>
      <c r="C15" s="45">
        <v>193658</v>
      </c>
      <c r="D15" s="46">
        <v>88915</v>
      </c>
      <c r="E15" s="47">
        <v>104743</v>
      </c>
      <c r="F15" s="47">
        <v>1997978</v>
      </c>
      <c r="G15" s="48">
        <v>4.5</v>
      </c>
    </row>
    <row r="16" spans="1:7" ht="40.700000000000003" customHeight="1">
      <c r="A16" s="43">
        <v>2020</v>
      </c>
      <c r="B16" s="44"/>
      <c r="C16" s="45">
        <v>465286</v>
      </c>
      <c r="D16" s="46">
        <v>55541</v>
      </c>
      <c r="E16" s="47">
        <v>409745</v>
      </c>
      <c r="F16" s="47">
        <v>2077569</v>
      </c>
      <c r="G16" s="48">
        <v>2.7</v>
      </c>
    </row>
    <row r="17" spans="1:7" ht="20.85" customHeight="1">
      <c r="A17" s="43">
        <v>2021</v>
      </c>
      <c r="B17" s="44"/>
      <c r="C17" s="45">
        <v>602479</v>
      </c>
      <c r="D17" s="46">
        <v>167379</v>
      </c>
      <c r="E17" s="47">
        <v>435100</v>
      </c>
      <c r="F17" s="47">
        <v>2135897</v>
      </c>
      <c r="G17" s="48">
        <v>7.8</v>
      </c>
    </row>
    <row r="18" spans="1:7" ht="20.85" customHeight="1">
      <c r="A18" s="43">
        <v>2022</v>
      </c>
      <c r="B18" s="44"/>
      <c r="C18" s="45">
        <v>463542</v>
      </c>
      <c r="D18" s="46">
        <v>43904</v>
      </c>
      <c r="E18" s="47">
        <v>419638</v>
      </c>
      <c r="F18" s="47">
        <v>2251065</v>
      </c>
      <c r="G18" s="48">
        <v>2</v>
      </c>
    </row>
    <row r="19" spans="1:7" ht="20.85" customHeight="1">
      <c r="A19" s="43">
        <v>2023</v>
      </c>
      <c r="B19" s="44"/>
      <c r="C19" s="45">
        <v>385772</v>
      </c>
      <c r="D19" s="46">
        <v>173177</v>
      </c>
      <c r="E19" s="47">
        <v>212595</v>
      </c>
      <c r="F19" s="47">
        <v>2965867</v>
      </c>
      <c r="G19" s="48">
        <v>5.8</v>
      </c>
    </row>
    <row r="20" spans="1:7" ht="20.85" customHeight="1">
      <c r="A20" s="43">
        <v>2024</v>
      </c>
      <c r="B20" s="44"/>
      <c r="C20" s="45">
        <v>356583</v>
      </c>
      <c r="D20" s="46">
        <v>156826</v>
      </c>
      <c r="E20" s="47">
        <v>199757</v>
      </c>
      <c r="F20" s="47">
        <v>2915845</v>
      </c>
      <c r="G20" s="48">
        <v>5.4</v>
      </c>
    </row>
    <row r="21" spans="1:7" ht="24.95" customHeight="1">
      <c r="A21" s="37">
        <v>2025</v>
      </c>
      <c r="B21" s="38" t="s">
        <v>10</v>
      </c>
      <c r="C21" s="39">
        <v>231303</v>
      </c>
      <c r="D21" s="40">
        <v>70603</v>
      </c>
      <c r="E21" s="41">
        <v>160700</v>
      </c>
      <c r="F21" s="41">
        <v>3171591</v>
      </c>
      <c r="G21" s="42">
        <v>2.2000000000000002</v>
      </c>
    </row>
    <row r="22" spans="1:7" ht="5.0999999999999996" customHeight="1" thickBot="1">
      <c r="A22" s="13"/>
      <c r="B22" s="14"/>
      <c r="C22" s="10"/>
      <c r="D22" s="7"/>
      <c r="E22" s="16"/>
      <c r="F22" s="16"/>
      <c r="G22" s="16"/>
    </row>
    <row r="23" spans="1:7" s="2" customFormat="1" ht="12.95" customHeight="1">
      <c r="A23" s="26" t="str">
        <f>SUBSTITUTE(A26&amp;B26,CHAR(10),CHAR(10)&amp;"　　　　　")</f>
        <v>Source：National Treasury Administration, Ministry of Finance.</v>
      </c>
      <c r="B23" s="26"/>
      <c r="C23" s="26"/>
      <c r="D23" s="26"/>
      <c r="E23" s="26"/>
      <c r="F23" s="26"/>
      <c r="G23" s="26"/>
    </row>
    <row r="24" spans="1:7" s="4" customFormat="1" ht="60" customHeight="1">
      <c r="A24" s="34" t="str">
        <f>SUBSTITUTE(A27&amp;B27,CHAR(10),CHAR(10)&amp;"  　　　　　")</f>
        <v>Explanation：1.According to the provisions of the Public Debt Law, the upper limit of the annual debt limit is calculated based on the 
  　　　　　   budget amount. In addition to showing the debt issuance budget amount, this table also calculates its ratio to the annual 
  　　　　　   budget amount.
  　　　　　2.If the general budget or special budget of each year proposes additional or reduced budgets in the middle of the year, 
  　　　　　   the amount of the debt issuance budget will be adjusted according to the increase or decrease.</v>
      </c>
      <c r="B24" s="34"/>
      <c r="C24" s="34"/>
      <c r="D24" s="34"/>
      <c r="E24" s="34"/>
      <c r="F24" s="34"/>
      <c r="G24" s="34"/>
    </row>
    <row r="25" spans="1:7" s="4" customFormat="1" ht="12.95" customHeight="1">
      <c r="A25" s="21" t="str">
        <f>SUBSTITUTE(A28&amp;B28,CHAR(10),CHAR(10)&amp;"　　   ")</f>
        <v/>
      </c>
      <c r="B25" s="21"/>
      <c r="C25" s="21"/>
      <c r="D25" s="21"/>
      <c r="E25" s="21"/>
      <c r="F25" s="21"/>
      <c r="G25" s="21"/>
    </row>
    <row r="26" spans="1:7" hidden="1">
      <c r="A26" s="35" t="s">
        <v>12</v>
      </c>
      <c r="B26" s="35" t="s">
        <v>9</v>
      </c>
    </row>
    <row r="27" spans="1:7" ht="409.6" hidden="1">
      <c r="A27" s="35" t="s">
        <v>11</v>
      </c>
      <c r="B27" s="36" t="s">
        <v>8</v>
      </c>
    </row>
    <row r="28" spans="1:7" ht="15" hidden="1" customHeight="1">
      <c r="A28" s="18"/>
    </row>
  </sheetData>
  <mergeCells count="8">
    <mergeCell ref="A25:G25"/>
    <mergeCell ref="G3:G4"/>
    <mergeCell ref="F3:F4"/>
    <mergeCell ref="A23:G23"/>
    <mergeCell ref="A1:G1"/>
    <mergeCell ref="A3:B4"/>
    <mergeCell ref="C3:E3"/>
    <mergeCell ref="A24:G24"/>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2011-09-02T06:21:14Z</cp:lastPrinted>
  <dcterms:created xsi:type="dcterms:W3CDTF">2001-11-06T09:07:39Z</dcterms:created>
  <dcterms:modified xsi:type="dcterms:W3CDTF">2025-06-27T07:40:28Z</dcterms:modified>
</cp:coreProperties>
</file>