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Year_Fin\113電子書\enhtm\"/>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28" i="1" l="1"/>
  <c r="A29" i="1"/>
  <c r="A30" i="1"/>
</calcChain>
</file>

<file path=xl/sharedStrings.xml><?xml version="1.0" encoding="utf-8"?>
<sst xmlns="http://schemas.openxmlformats.org/spreadsheetml/2006/main" count="26" uniqueCount="18">
  <si>
    <t>Debt Amortization (Total Budget)</t>
    <phoneticPr fontId="1" type="noConversion"/>
  </si>
  <si>
    <t>Grand Total</t>
    <phoneticPr fontId="1" type="noConversion"/>
  </si>
  <si>
    <t>Principal Repayment</t>
    <phoneticPr fontId="1" type="noConversion"/>
  </si>
  <si>
    <t>Interest Payment</t>
    <phoneticPr fontId="1" type="noConversion"/>
  </si>
  <si>
    <t>Amount</t>
    <phoneticPr fontId="1" type="noConversion"/>
  </si>
  <si>
    <t>% of Total
Expenditures</t>
    <phoneticPr fontId="1" type="noConversion"/>
  </si>
  <si>
    <t>% of Total 
Expenditures</t>
    <phoneticPr fontId="1" type="noConversion"/>
  </si>
  <si>
    <t>Unit：NT$ Million；%</t>
    <phoneticPr fontId="1" type="noConversion"/>
  </si>
  <si>
    <t>Total Expenditures
(Total Budget and 
Special Budget)</t>
    <phoneticPr fontId="1" type="noConversion"/>
  </si>
  <si>
    <t>CY</t>
    <phoneticPr fontId="1" type="noConversion"/>
  </si>
  <si>
    <t>* The figures are budget accounts.</t>
  </si>
  <si>
    <t>1.The figures for 2023 and previous years are final audit accounts; figures for 2024 are final accounts.
2.The figures for principal repayment exclude the repayment amount listed in the Central Government Debt Service Fund.
3.Total expenditures exclude principal repayment of government debt.</t>
  </si>
  <si>
    <t>National Treasury Administration, Ministry of Finance and DGBAS.</t>
  </si>
  <si>
    <t>*</t>
  </si>
  <si>
    <t>Note：</t>
  </si>
  <si>
    <t>Explanation：</t>
  </si>
  <si>
    <t>Source：</t>
  </si>
  <si>
    <t>Table 2-7.  Amortization of Central Government Debt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</si>
</sst>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81" formatCode="##,###,##0\ "/>
    <numFmt numFmtId="182" formatCode="#,##0.0\ "/>
  </numFmts>
  <fonts count="16">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15"/>
      <name val="標楷體"/>
      <family val="4"/>
      <charset val="136"/>
    </font>
    <font>
      <sz val="8.25"/>
      <name val="新細明體"/>
      <family val="1"/>
      <charset val="136"/>
    </font>
    <font>
      <sz val="15"/>
      <name val="新細明體"/>
      <family val="1"/>
      <charset val="136"/>
    </font>
    <font>
      <sz val="12"/>
      <name val="新細明體"/>
      <family val="1"/>
      <charset val="136"/>
    </font>
    <font>
      <sz val="12"/>
      <name val="微軟正黑體"/>
      <family val="2"/>
      <charset val="136"/>
    </font>
  </fonts>
  <fills count="2">
    <fill>
      <patternFill patternType="none"/>
    </fill>
    <fill>
      <patternFill patternType="gray125"/>
    </fill>
  </fills>
  <borders count="21">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right style="medium">
        <color indexed="64"/>
      </right>
      <top/>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s>
  <cellStyleXfs count="1">
    <xf numFmtId="0" fontId="0" fillId="0" borderId="0"/>
  </cellStyleXfs>
  <cellXfs count="73">
    <xf numFmtId="0" fontId="0" fillId="0" borderId="0" xfId="0"/>
    <xf numFmtId="0" fontId="2" fillId="0" borderId="0" xfId="0" applyFont="1"/>
    <xf numFmtId="0" fontId="1" fillId="0" borderId="0" xfId="0" applyFont="1" applyBorder="1"/>
    <xf numFmtId="0" fontId="6" fillId="0" borderId="0" xfId="0" applyFont="1"/>
    <xf numFmtId="0" fontId="3" fillId="0" borderId="0" xfId="0" applyFont="1" applyAlignment="1"/>
    <xf numFmtId="0" fontId="1" fillId="0" borderId="0" xfId="0" applyFont="1" applyAlignment="1"/>
    <xf numFmtId="0" fontId="10" fillId="0" borderId="1" xfId="0" applyFont="1" applyBorder="1" applyAlignment="1">
      <alignment horizontal="center" wrapText="1"/>
    </xf>
    <xf numFmtId="0" fontId="10" fillId="0" borderId="2" xfId="0" applyFont="1" applyBorder="1" applyAlignment="1">
      <alignment horizontal="center" wrapText="1"/>
    </xf>
    <xf numFmtId="0" fontId="9" fillId="0" borderId="2" xfId="0" applyFont="1" applyBorder="1" applyAlignment="1">
      <alignment horizontal="center" wrapText="1"/>
    </xf>
    <xf numFmtId="0" fontId="4" fillId="0" borderId="3" xfId="0" applyFont="1" applyBorder="1" applyAlignment="1">
      <alignment horizontal="right" wrapText="1"/>
    </xf>
    <xf numFmtId="0" fontId="4" fillId="0" borderId="4" xfId="0" applyFont="1" applyBorder="1" applyAlignment="1">
      <alignment horizontal="right" wrapText="1"/>
    </xf>
    <xf numFmtId="0" fontId="8" fillId="0" borderId="5" xfId="0" applyFont="1" applyBorder="1" applyAlignment="1">
      <alignment horizontal="center" vertical="center" wrapText="1"/>
    </xf>
    <xf numFmtId="0" fontId="6" fillId="0" borderId="0" xfId="0" applyFont="1" applyBorder="1"/>
    <xf numFmtId="0" fontId="7" fillId="0" borderId="6" xfId="0" applyFont="1" applyBorder="1" applyAlignment="1">
      <alignment horizontal="right"/>
    </xf>
    <xf numFmtId="0" fontId="0" fillId="0" borderId="3" xfId="0" applyBorder="1" applyAlignment="1">
      <alignment vertical="center"/>
    </xf>
    <xf numFmtId="0" fontId="8" fillId="0" borderId="0" xfId="0" applyFont="1" applyBorder="1" applyAlignment="1">
      <alignment horizontal="center" vertical="center" wrapText="1"/>
    </xf>
    <xf numFmtId="0" fontId="5" fillId="0" borderId="3" xfId="0" applyFont="1" applyBorder="1" applyAlignment="1">
      <alignment horizontal="center"/>
    </xf>
    <xf numFmtId="0" fontId="5" fillId="0" borderId="7" xfId="0" applyFont="1" applyBorder="1" applyAlignment="1">
      <alignment horizontal="center"/>
    </xf>
    <xf numFmtId="0" fontId="9" fillId="0" borderId="0" xfId="0" applyFont="1" applyBorder="1" applyAlignment="1">
      <alignment horizontal="center" wrapText="1"/>
    </xf>
    <xf numFmtId="0" fontId="9" fillId="0" borderId="0" xfId="0" applyFont="1" applyBorder="1" applyAlignment="1">
      <alignment horizontal="right"/>
    </xf>
    <xf numFmtId="0" fontId="9" fillId="0" borderId="0" xfId="0" applyFont="1" applyBorder="1" applyAlignment="1">
      <alignment vertical="center"/>
    </xf>
    <xf numFmtId="0" fontId="5" fillId="0" borderId="3" xfId="0" applyFont="1" applyBorder="1" applyAlignment="1">
      <alignment horizontal="right" wrapText="1"/>
    </xf>
    <xf numFmtId="0" fontId="9" fillId="0" borderId="5" xfId="0" applyFont="1" applyBorder="1" applyAlignment="1">
      <alignment horizontal="center" wrapText="1"/>
    </xf>
    <xf numFmtId="0" fontId="9" fillId="0" borderId="0" xfId="0" applyFont="1" applyBorder="1" applyAlignment="1">
      <alignment horizontal="right" vertical="center"/>
    </xf>
    <xf numFmtId="0" fontId="9" fillId="0" borderId="8" xfId="0" applyFont="1" applyBorder="1" applyAlignment="1">
      <alignment horizontal="center" wrapText="1"/>
    </xf>
    <xf numFmtId="0" fontId="4" fillId="0" borderId="9" xfId="0" applyFont="1" applyBorder="1" applyAlignment="1">
      <alignment horizontal="right" wrapText="1"/>
    </xf>
    <xf numFmtId="0" fontId="9" fillId="0" borderId="10" xfId="0" applyFont="1" applyBorder="1" applyAlignment="1">
      <alignment horizontal="center" wrapText="1"/>
    </xf>
    <xf numFmtId="0" fontId="4" fillId="0" borderId="11" xfId="0" applyFont="1" applyBorder="1" applyAlignment="1">
      <alignment horizontal="right" wrapText="1"/>
    </xf>
    <xf numFmtId="0" fontId="9" fillId="0" borderId="3" xfId="0" applyFont="1" applyBorder="1" applyAlignment="1">
      <alignment horizontal="center" vertical="center" wrapText="1"/>
    </xf>
    <xf numFmtId="0" fontId="8" fillId="0" borderId="12" xfId="0" applyFont="1" applyBorder="1" applyAlignment="1">
      <alignment horizontal="left" wrapText="1" indent="2"/>
    </xf>
    <xf numFmtId="0" fontId="9" fillId="0" borderId="3" xfId="0" applyFont="1" applyBorder="1" applyAlignment="1">
      <alignment horizontal="right" vertical="center"/>
    </xf>
    <xf numFmtId="0" fontId="9" fillId="0" borderId="11" xfId="0" applyFont="1" applyBorder="1" applyAlignment="1">
      <alignment horizontal="center" vertical="center" wrapText="1"/>
    </xf>
    <xf numFmtId="0" fontId="9" fillId="0" borderId="4" xfId="0" applyFont="1" applyBorder="1" applyAlignment="1">
      <alignment horizontal="center" vertical="center" wrapText="1"/>
    </xf>
    <xf numFmtId="0" fontId="11" fillId="0" borderId="0" xfId="0" applyFont="1" applyAlignment="1">
      <alignment horizontal="center" vertical="center"/>
    </xf>
    <xf numFmtId="0" fontId="13" fillId="0" borderId="0" xfId="0" applyFont="1" applyAlignment="1">
      <alignment horizontal="center" vertical="center"/>
    </xf>
    <xf numFmtId="0" fontId="9" fillId="0" borderId="17" xfId="0" applyFont="1" applyBorder="1" applyAlignment="1">
      <alignment horizontal="center" vertical="center" wrapText="1"/>
    </xf>
    <xf numFmtId="0" fontId="14" fillId="0" borderId="18"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14" fillId="0" borderId="8" xfId="0" applyFont="1" applyBorder="1" applyAlignment="1">
      <alignment horizontal="center" vertical="center" wrapText="1"/>
    </xf>
    <xf numFmtId="0" fontId="0" fillId="0" borderId="9" xfId="0" applyBorder="1" applyAlignment="1">
      <alignment horizontal="center" vertical="center" wrapText="1"/>
    </xf>
    <xf numFmtId="0" fontId="9" fillId="0" borderId="3" xfId="0" applyFont="1" applyBorder="1" applyAlignment="1">
      <alignment horizontal="right" wrapText="1"/>
    </xf>
    <xf numFmtId="0" fontId="8" fillId="0" borderId="3" xfId="0" applyFont="1" applyBorder="1" applyAlignment="1">
      <alignment horizontal="right" wrapText="1"/>
    </xf>
    <xf numFmtId="0" fontId="9" fillId="0" borderId="5" xfId="0" applyFont="1" applyBorder="1" applyAlignment="1">
      <alignment horizontal="center" vertical="center" wrapText="1"/>
    </xf>
    <xf numFmtId="0" fontId="9" fillId="0" borderId="0" xfId="0" applyFont="1" applyBorder="1" applyAlignment="1">
      <alignment horizontal="center" vertical="center" wrapText="1"/>
    </xf>
    <xf numFmtId="0" fontId="9" fillId="0" borderId="3" xfId="0" applyFont="1" applyBorder="1" applyAlignment="1">
      <alignment horizontal="center" vertical="center" wrapText="1"/>
    </xf>
    <xf numFmtId="0" fontId="12" fillId="0" borderId="0" xfId="0" applyNumberFormat="1" applyFont="1" applyAlignment="1">
      <alignment horizontal="left" vertical="top" wrapText="1"/>
    </xf>
    <xf numFmtId="0" fontId="12" fillId="0" borderId="5" xfId="0" applyFont="1" applyBorder="1" applyAlignment="1">
      <alignment horizontal="left" vertical="center" wrapText="1"/>
    </xf>
    <xf numFmtId="0" fontId="12" fillId="0" borderId="5" xfId="0" applyFont="1" applyBorder="1" applyAlignment="1">
      <alignment horizontal="left" vertical="top" wrapText="1"/>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7" xfId="0" applyFont="1" applyBorder="1" applyAlignment="1">
      <alignment horizontal="center" vertical="center" wrapText="1"/>
    </xf>
    <xf numFmtId="0" fontId="9" fillId="0" borderId="16" xfId="0" applyFont="1" applyBorder="1" applyAlignment="1">
      <alignment horizontal="center" vertical="center" wrapText="1"/>
    </xf>
    <xf numFmtId="0" fontId="12" fillId="0" borderId="0" xfId="0" applyFont="1"/>
    <xf numFmtId="0" fontId="12" fillId="0" borderId="0" xfId="0" applyFont="1" applyAlignment="1">
      <alignment wrapText="1"/>
    </xf>
    <xf numFmtId="0" fontId="9" fillId="0" borderId="0" xfId="0" applyFont="1" applyBorder="1" applyAlignment="1">
      <alignment horizontal="center" vertical="center"/>
    </xf>
    <xf numFmtId="181" fontId="9" fillId="0" borderId="1" xfId="0" applyNumberFormat="1" applyFont="1" applyBorder="1" applyAlignment="1">
      <alignment horizontal="right" vertical="center"/>
    </xf>
    <xf numFmtId="182" fontId="9" fillId="0" borderId="2" xfId="0" applyNumberFormat="1" applyFont="1" applyBorder="1" applyAlignment="1">
      <alignment horizontal="right" vertical="center"/>
    </xf>
    <xf numFmtId="181" fontId="9" fillId="0" borderId="2" xfId="0" applyNumberFormat="1" applyFont="1" applyBorder="1" applyAlignment="1">
      <alignment horizontal="right" vertical="center"/>
    </xf>
    <xf numFmtId="181" fontId="9" fillId="0" borderId="1" xfId="0" applyNumberFormat="1" applyFont="1" applyBorder="1" applyAlignment="1">
      <alignment horizontal="right"/>
    </xf>
    <xf numFmtId="182" fontId="9" fillId="0" borderId="2" xfId="0" applyNumberFormat="1" applyFont="1" applyBorder="1" applyAlignment="1">
      <alignment horizontal="right"/>
    </xf>
    <xf numFmtId="181" fontId="9" fillId="0" borderId="2" xfId="0" applyNumberFormat="1" applyFont="1" applyBorder="1" applyAlignment="1">
      <alignment horizontal="right"/>
    </xf>
    <xf numFmtId="0" fontId="9" fillId="0" borderId="0" xfId="0" applyFont="1" applyBorder="1" applyAlignment="1">
      <alignment horizontal="right" wrapText="1"/>
    </xf>
    <xf numFmtId="0" fontId="15" fillId="0" borderId="0" xfId="0" applyFont="1" applyAlignment="1">
      <alignment horizontal="center" vertical="center"/>
    </xf>
    <xf numFmtId="181" fontId="9" fillId="0" borderId="0" xfId="0" applyNumberFormat="1" applyFont="1" applyBorder="1" applyAlignment="1">
      <alignment horizontal="right" vertical="center"/>
    </xf>
    <xf numFmtId="182" fontId="9" fillId="0" borderId="10" xfId="0" applyNumberFormat="1" applyFont="1" applyBorder="1" applyAlignment="1">
      <alignment horizontal="right" vertical="center"/>
    </xf>
    <xf numFmtId="181" fontId="9" fillId="0" borderId="8" xfId="0" applyNumberFormat="1" applyFont="1" applyBorder="1" applyAlignment="1">
      <alignment horizontal="right" vertical="center"/>
    </xf>
    <xf numFmtId="181" fontId="9" fillId="0" borderId="0" xfId="0" applyNumberFormat="1" applyFont="1" applyBorder="1" applyAlignment="1">
      <alignment horizontal="right"/>
    </xf>
    <xf numFmtId="182" fontId="9" fillId="0" borderId="10" xfId="0" applyNumberFormat="1" applyFont="1" applyBorder="1" applyAlignment="1">
      <alignment horizontal="right"/>
    </xf>
    <xf numFmtId="181" fontId="9" fillId="0" borderId="8"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tabSelected="1" workbookViewId="0">
      <selection sqref="A1:F1"/>
    </sheetView>
  </sheetViews>
  <sheetFormatPr defaultRowHeight="16.5"/>
  <cols>
    <col min="1" max="1" width="9.625" style="3" customWidth="1"/>
    <col min="2" max="2" width="5.625" style="3" customWidth="1"/>
    <col min="3" max="6" width="17.125" customWidth="1"/>
    <col min="7" max="8" width="21.625" customWidth="1"/>
    <col min="9" max="9" width="22.625" customWidth="1"/>
    <col min="10" max="10" width="10.625" customWidth="1"/>
    <col min="11" max="11" width="6.625" customWidth="1"/>
  </cols>
  <sheetData>
    <row r="1" spans="1:11" ht="39.950000000000003" customHeight="1">
      <c r="A1" s="66" t="s">
        <v>17</v>
      </c>
      <c r="B1" s="33"/>
      <c r="C1" s="33"/>
      <c r="D1" s="33"/>
      <c r="E1" s="33"/>
      <c r="F1" s="33"/>
      <c r="G1" s="66" t="s">
        <v>17</v>
      </c>
      <c r="H1" s="34"/>
      <c r="I1" s="34"/>
      <c r="J1" s="34"/>
      <c r="K1" s="34"/>
    </row>
    <row r="2" spans="1:11" ht="15" customHeight="1" thickBot="1">
      <c r="A2" s="12"/>
      <c r="B2" s="12"/>
      <c r="C2" s="1"/>
      <c r="D2" s="14"/>
      <c r="E2" s="14"/>
      <c r="F2" s="30" t="s">
        <v>7</v>
      </c>
      <c r="G2" s="14"/>
      <c r="H2" s="14"/>
      <c r="I2" s="42" t="s">
        <v>7</v>
      </c>
      <c r="J2" s="43"/>
      <c r="K2" s="43"/>
    </row>
    <row r="3" spans="1:11" ht="21.95" customHeight="1">
      <c r="A3" s="44" t="s">
        <v>9</v>
      </c>
      <c r="B3" s="52"/>
      <c r="C3" s="35" t="s">
        <v>0</v>
      </c>
      <c r="D3" s="36"/>
      <c r="E3" s="36"/>
      <c r="F3" s="36"/>
      <c r="G3" s="37" t="s">
        <v>0</v>
      </c>
      <c r="H3" s="38"/>
      <c r="I3" s="39" t="s">
        <v>8</v>
      </c>
      <c r="J3" s="44" t="s">
        <v>9</v>
      </c>
      <c r="K3" s="44"/>
    </row>
    <row r="4" spans="1:11" ht="24.95" customHeight="1">
      <c r="A4" s="45"/>
      <c r="B4" s="53"/>
      <c r="C4" s="50" t="s">
        <v>1</v>
      </c>
      <c r="D4" s="51"/>
      <c r="E4" s="55" t="s">
        <v>2</v>
      </c>
      <c r="F4" s="51"/>
      <c r="G4" s="50" t="s">
        <v>3</v>
      </c>
      <c r="H4" s="51"/>
      <c r="I4" s="40"/>
      <c r="J4" s="45"/>
      <c r="K4" s="45"/>
    </row>
    <row r="5" spans="1:11" ht="30" customHeight="1" thickBot="1">
      <c r="A5" s="46"/>
      <c r="B5" s="54"/>
      <c r="C5" s="31" t="s">
        <v>4</v>
      </c>
      <c r="D5" s="32" t="s">
        <v>6</v>
      </c>
      <c r="E5" s="31" t="s">
        <v>4</v>
      </c>
      <c r="F5" s="32" t="s">
        <v>5</v>
      </c>
      <c r="G5" s="28" t="s">
        <v>4</v>
      </c>
      <c r="H5" s="32" t="s">
        <v>6</v>
      </c>
      <c r="I5" s="41"/>
      <c r="J5" s="46"/>
      <c r="K5" s="46"/>
    </row>
    <row r="6" spans="1:11" ht="5.0999999999999996" customHeight="1">
      <c r="A6" s="11"/>
      <c r="B6" s="15"/>
      <c r="C6" s="6"/>
      <c r="D6" s="7"/>
      <c r="E6" s="8"/>
      <c r="F6" s="8"/>
      <c r="G6" s="18"/>
      <c r="H6" s="26"/>
      <c r="I6" s="24"/>
      <c r="J6" s="22"/>
      <c r="K6" s="18"/>
    </row>
    <row r="7" spans="1:11" ht="21.95" customHeight="1">
      <c r="A7" s="65">
        <v>2006</v>
      </c>
      <c r="B7" s="29"/>
      <c r="C7" s="62">
        <v>189835</v>
      </c>
      <c r="D7" s="63">
        <v>11.6</v>
      </c>
      <c r="E7" s="64">
        <v>65000</v>
      </c>
      <c r="F7" s="63">
        <v>4</v>
      </c>
      <c r="G7" s="70">
        <v>124835</v>
      </c>
      <c r="H7" s="71">
        <v>7.6</v>
      </c>
      <c r="I7" s="72">
        <v>1636866</v>
      </c>
      <c r="J7" s="19">
        <v>2006</v>
      </c>
      <c r="K7" s="19"/>
    </row>
    <row r="8" spans="1:11" ht="21.95" customHeight="1">
      <c r="A8" s="65">
        <v>2007</v>
      </c>
      <c r="B8" s="29"/>
      <c r="C8" s="62">
        <v>129624</v>
      </c>
      <c r="D8" s="63">
        <v>7.9</v>
      </c>
      <c r="E8" s="64">
        <v>6000</v>
      </c>
      <c r="F8" s="63">
        <v>0.4</v>
      </c>
      <c r="G8" s="70">
        <v>123624</v>
      </c>
      <c r="H8" s="71">
        <v>7.5</v>
      </c>
      <c r="I8" s="72">
        <v>1645117</v>
      </c>
      <c r="J8" s="19">
        <v>2007</v>
      </c>
      <c r="K8" s="19"/>
    </row>
    <row r="9" spans="1:11" ht="21.95" customHeight="1">
      <c r="A9" s="65">
        <v>2008</v>
      </c>
      <c r="B9" s="29"/>
      <c r="C9" s="62">
        <v>182022</v>
      </c>
      <c r="D9" s="63">
        <v>10.4</v>
      </c>
      <c r="E9" s="64">
        <v>65000</v>
      </c>
      <c r="F9" s="63">
        <v>3.7</v>
      </c>
      <c r="G9" s="70">
        <v>117022</v>
      </c>
      <c r="H9" s="71">
        <v>6.7</v>
      </c>
      <c r="I9" s="72">
        <v>1748121</v>
      </c>
      <c r="J9" s="19">
        <v>2008</v>
      </c>
      <c r="K9" s="19"/>
    </row>
    <row r="10" spans="1:11" ht="21.95" customHeight="1">
      <c r="A10" s="65">
        <v>2009</v>
      </c>
      <c r="B10" s="29"/>
      <c r="C10" s="62">
        <v>181244</v>
      </c>
      <c r="D10" s="63">
        <v>9.1</v>
      </c>
      <c r="E10" s="64">
        <v>65000</v>
      </c>
      <c r="F10" s="63">
        <v>3.3</v>
      </c>
      <c r="G10" s="70">
        <v>116244</v>
      </c>
      <c r="H10" s="71">
        <v>5.8</v>
      </c>
      <c r="I10" s="72">
        <v>1992965</v>
      </c>
      <c r="J10" s="19">
        <v>2009</v>
      </c>
      <c r="K10" s="19"/>
    </row>
    <row r="11" spans="1:11" ht="21.95" customHeight="1">
      <c r="A11" s="65">
        <v>2010</v>
      </c>
      <c r="B11" s="29"/>
      <c r="C11" s="62">
        <v>175354</v>
      </c>
      <c r="D11" s="63">
        <v>9.1999999999999993</v>
      </c>
      <c r="E11" s="64">
        <v>66000</v>
      </c>
      <c r="F11" s="63">
        <v>3.5</v>
      </c>
      <c r="G11" s="70">
        <v>109354</v>
      </c>
      <c r="H11" s="71">
        <v>5.7</v>
      </c>
      <c r="I11" s="72">
        <v>1903378</v>
      </c>
      <c r="J11" s="19">
        <v>2010</v>
      </c>
      <c r="K11" s="19"/>
    </row>
    <row r="12" spans="1:11" ht="21.95" customHeight="1">
      <c r="A12" s="65">
        <v>2011</v>
      </c>
      <c r="B12" s="29"/>
      <c r="C12" s="62">
        <v>177264</v>
      </c>
      <c r="D12" s="63">
        <v>9.3000000000000007</v>
      </c>
      <c r="E12" s="64">
        <v>66000</v>
      </c>
      <c r="F12" s="63">
        <v>3.5</v>
      </c>
      <c r="G12" s="70">
        <v>111264</v>
      </c>
      <c r="H12" s="71">
        <v>5.8</v>
      </c>
      <c r="I12" s="72">
        <v>1907031</v>
      </c>
      <c r="J12" s="19">
        <v>2011</v>
      </c>
      <c r="K12" s="19"/>
    </row>
    <row r="13" spans="1:11" ht="21.95" customHeight="1">
      <c r="A13" s="65">
        <v>2012</v>
      </c>
      <c r="B13" s="29"/>
      <c r="C13" s="62">
        <v>208032</v>
      </c>
      <c r="D13" s="63">
        <v>11</v>
      </c>
      <c r="E13" s="64">
        <v>94000</v>
      </c>
      <c r="F13" s="63">
        <v>5</v>
      </c>
      <c r="G13" s="70">
        <v>114032</v>
      </c>
      <c r="H13" s="71">
        <v>6</v>
      </c>
      <c r="I13" s="72">
        <v>1897014</v>
      </c>
      <c r="J13" s="19">
        <v>2012</v>
      </c>
      <c r="K13" s="19"/>
    </row>
    <row r="14" spans="1:11" ht="21.95" customHeight="1">
      <c r="A14" s="65">
        <v>2013</v>
      </c>
      <c r="B14" s="29"/>
      <c r="C14" s="62">
        <v>193941</v>
      </c>
      <c r="D14" s="63">
        <v>10.4</v>
      </c>
      <c r="E14" s="64">
        <v>77000</v>
      </c>
      <c r="F14" s="63">
        <v>4.0999999999999996</v>
      </c>
      <c r="G14" s="70">
        <v>116941</v>
      </c>
      <c r="H14" s="71">
        <v>6.3</v>
      </c>
      <c r="I14" s="72">
        <v>1860936</v>
      </c>
      <c r="J14" s="19">
        <v>2013</v>
      </c>
      <c r="K14" s="19"/>
    </row>
    <row r="15" spans="1:11" ht="21.95" customHeight="1">
      <c r="A15" s="65">
        <v>2014</v>
      </c>
      <c r="B15" s="29"/>
      <c r="C15" s="62">
        <v>178628</v>
      </c>
      <c r="D15" s="63">
        <v>9.6</v>
      </c>
      <c r="E15" s="64">
        <v>64000</v>
      </c>
      <c r="F15" s="63">
        <v>3.4</v>
      </c>
      <c r="G15" s="70">
        <v>114628</v>
      </c>
      <c r="H15" s="71">
        <v>6.2</v>
      </c>
      <c r="I15" s="72">
        <v>1856909</v>
      </c>
      <c r="J15" s="19">
        <v>2014</v>
      </c>
      <c r="K15" s="19"/>
    </row>
    <row r="16" spans="1:11" ht="21.95" customHeight="1">
      <c r="A16" s="65">
        <v>2015</v>
      </c>
      <c r="B16" s="29"/>
      <c r="C16" s="62">
        <v>177278</v>
      </c>
      <c r="D16" s="63">
        <v>9.3000000000000007</v>
      </c>
      <c r="E16" s="64">
        <v>66000</v>
      </c>
      <c r="F16" s="63">
        <v>3.5</v>
      </c>
      <c r="G16" s="70">
        <v>111278</v>
      </c>
      <c r="H16" s="71">
        <v>5.8</v>
      </c>
      <c r="I16" s="72">
        <v>1904376</v>
      </c>
      <c r="J16" s="19">
        <v>2015</v>
      </c>
      <c r="K16" s="19"/>
    </row>
    <row r="17" spans="1:11" ht="21.95" customHeight="1">
      <c r="A17" s="65">
        <v>2016</v>
      </c>
      <c r="B17" s="29"/>
      <c r="C17" s="62">
        <v>185826</v>
      </c>
      <c r="D17" s="63">
        <v>9.5</v>
      </c>
      <c r="E17" s="64">
        <v>73000</v>
      </c>
      <c r="F17" s="63">
        <v>3.7</v>
      </c>
      <c r="G17" s="70">
        <v>112826</v>
      </c>
      <c r="H17" s="71">
        <v>5.8</v>
      </c>
      <c r="I17" s="72">
        <v>1951599</v>
      </c>
      <c r="J17" s="19">
        <v>2016</v>
      </c>
      <c r="K17" s="19"/>
    </row>
    <row r="18" spans="1:11" ht="21.95" customHeight="1">
      <c r="A18" s="65">
        <v>2017</v>
      </c>
      <c r="B18" s="29"/>
      <c r="C18" s="62">
        <v>175791</v>
      </c>
      <c r="D18" s="63">
        <v>9</v>
      </c>
      <c r="E18" s="64">
        <v>74300</v>
      </c>
      <c r="F18" s="63">
        <v>3.8</v>
      </c>
      <c r="G18" s="70">
        <v>101491</v>
      </c>
      <c r="H18" s="71">
        <v>5.2</v>
      </c>
      <c r="I18" s="72">
        <v>1957979</v>
      </c>
      <c r="J18" s="19">
        <v>2017</v>
      </c>
      <c r="K18" s="19"/>
    </row>
    <row r="19" spans="1:11" ht="21.95" customHeight="1">
      <c r="A19" s="65">
        <v>2018</v>
      </c>
      <c r="B19" s="29"/>
      <c r="C19" s="62">
        <v>179640</v>
      </c>
      <c r="D19" s="63">
        <v>8.9</v>
      </c>
      <c r="E19" s="64">
        <v>79200</v>
      </c>
      <c r="F19" s="63">
        <v>3.9</v>
      </c>
      <c r="G19" s="70">
        <v>100440</v>
      </c>
      <c r="H19" s="71">
        <v>5</v>
      </c>
      <c r="I19" s="72">
        <v>2008690</v>
      </c>
      <c r="J19" s="19">
        <v>2018</v>
      </c>
      <c r="K19" s="19"/>
    </row>
    <row r="20" spans="1:11" ht="21.95" customHeight="1">
      <c r="A20" s="65">
        <v>2019</v>
      </c>
      <c r="B20" s="29"/>
      <c r="C20" s="62">
        <v>186341</v>
      </c>
      <c r="D20" s="63">
        <v>9</v>
      </c>
      <c r="E20" s="64">
        <v>88500</v>
      </c>
      <c r="F20" s="63">
        <v>4.3</v>
      </c>
      <c r="G20" s="70">
        <v>97841</v>
      </c>
      <c r="H20" s="71">
        <v>4.7</v>
      </c>
      <c r="I20" s="72">
        <v>2068840</v>
      </c>
      <c r="J20" s="19">
        <v>2019</v>
      </c>
      <c r="K20" s="19"/>
    </row>
    <row r="21" spans="1:11" ht="21.95" customHeight="1">
      <c r="A21" s="65">
        <v>2020</v>
      </c>
      <c r="B21" s="29"/>
      <c r="C21" s="62">
        <v>179991</v>
      </c>
      <c r="D21" s="63">
        <v>7.4</v>
      </c>
      <c r="E21" s="64">
        <v>85000</v>
      </c>
      <c r="F21" s="63">
        <v>3.5</v>
      </c>
      <c r="G21" s="70">
        <v>94991</v>
      </c>
      <c r="H21" s="71">
        <v>3.9</v>
      </c>
      <c r="I21" s="72">
        <v>2445700</v>
      </c>
      <c r="J21" s="19">
        <v>2020</v>
      </c>
      <c r="K21" s="19"/>
    </row>
    <row r="22" spans="1:11" ht="21.95" customHeight="1">
      <c r="A22" s="65">
        <v>2021</v>
      </c>
      <c r="B22" s="29"/>
      <c r="C22" s="62">
        <v>207824</v>
      </c>
      <c r="D22" s="63">
        <v>8.1999999999999993</v>
      </c>
      <c r="E22" s="64">
        <v>120000</v>
      </c>
      <c r="F22" s="63">
        <v>4.7</v>
      </c>
      <c r="G22" s="70">
        <v>87824</v>
      </c>
      <c r="H22" s="71">
        <v>3.5</v>
      </c>
      <c r="I22" s="72">
        <v>2529166</v>
      </c>
      <c r="J22" s="19">
        <v>2021</v>
      </c>
      <c r="K22" s="19"/>
    </row>
    <row r="23" spans="1:11" ht="21.95" customHeight="1">
      <c r="A23" s="65">
        <v>2022</v>
      </c>
      <c r="B23" s="29"/>
      <c r="C23" s="62">
        <v>232559</v>
      </c>
      <c r="D23" s="63">
        <v>8.8000000000000007</v>
      </c>
      <c r="E23" s="64">
        <v>150000</v>
      </c>
      <c r="F23" s="63">
        <v>5.7</v>
      </c>
      <c r="G23" s="70">
        <v>82559</v>
      </c>
      <c r="H23" s="71">
        <v>3.1</v>
      </c>
      <c r="I23" s="72">
        <v>2644236</v>
      </c>
      <c r="J23" s="19">
        <v>2022</v>
      </c>
      <c r="K23" s="19"/>
    </row>
    <row r="24" spans="1:11" ht="21.95" customHeight="1">
      <c r="A24" s="65">
        <v>2023</v>
      </c>
      <c r="B24" s="29"/>
      <c r="C24" s="62">
        <v>208947</v>
      </c>
      <c r="D24" s="63">
        <v>6.7</v>
      </c>
      <c r="E24" s="64">
        <v>126000</v>
      </c>
      <c r="F24" s="63">
        <v>4</v>
      </c>
      <c r="G24" s="70">
        <v>82947</v>
      </c>
      <c r="H24" s="71">
        <v>2.6</v>
      </c>
      <c r="I24" s="72">
        <v>3131941</v>
      </c>
      <c r="J24" s="19">
        <v>2023</v>
      </c>
      <c r="K24" s="19"/>
    </row>
    <row r="25" spans="1:11" ht="21.95" customHeight="1">
      <c r="A25" s="65">
        <v>2024</v>
      </c>
      <c r="B25" s="29"/>
      <c r="C25" s="62">
        <v>224217</v>
      </c>
      <c r="D25" s="63">
        <v>7.4</v>
      </c>
      <c r="E25" s="64">
        <v>135800</v>
      </c>
      <c r="F25" s="63">
        <v>4.5</v>
      </c>
      <c r="G25" s="70">
        <v>88417</v>
      </c>
      <c r="H25" s="71">
        <v>2.9</v>
      </c>
      <c r="I25" s="72">
        <v>3045665</v>
      </c>
      <c r="J25" s="19">
        <v>2024</v>
      </c>
      <c r="K25" s="19"/>
    </row>
    <row r="26" spans="1:11" ht="30" customHeight="1">
      <c r="A26" s="23">
        <v>2025</v>
      </c>
      <c r="B26" s="58" t="s">
        <v>13</v>
      </c>
      <c r="C26" s="59">
        <v>248387</v>
      </c>
      <c r="D26" s="60">
        <v>7.5</v>
      </c>
      <c r="E26" s="61">
        <v>141500</v>
      </c>
      <c r="F26" s="60">
        <v>4.2</v>
      </c>
      <c r="G26" s="67">
        <v>106887</v>
      </c>
      <c r="H26" s="68">
        <v>3.2</v>
      </c>
      <c r="I26" s="69">
        <v>3332290</v>
      </c>
      <c r="J26" s="23">
        <v>2025</v>
      </c>
      <c r="K26" s="20" t="s">
        <v>13</v>
      </c>
    </row>
    <row r="27" spans="1:11" ht="5.0999999999999996" customHeight="1" thickBot="1">
      <c r="A27" s="16"/>
      <c r="B27" s="17"/>
      <c r="C27" s="13"/>
      <c r="D27" s="10"/>
      <c r="E27" s="10"/>
      <c r="F27" s="10"/>
      <c r="G27" s="9"/>
      <c r="H27" s="27"/>
      <c r="I27" s="25"/>
      <c r="J27" s="9"/>
      <c r="K27" s="21"/>
    </row>
    <row r="28" spans="1:11" s="2" customFormat="1" ht="12.95" customHeight="1">
      <c r="A28" s="48" t="str">
        <f>SUBSTITUTE(A32&amp;B32,CHAR(10),CHAR(10)&amp;"　　　　　")</f>
        <v>Source：National Treasury Administration, Ministry of Finance and DGBAS.</v>
      </c>
      <c r="B28" s="48"/>
      <c r="C28" s="48"/>
      <c r="D28" s="48"/>
      <c r="E28" s="48"/>
      <c r="F28" s="48"/>
      <c r="G28" s="49"/>
      <c r="H28" s="49"/>
      <c r="I28" s="49"/>
      <c r="J28" s="49"/>
      <c r="K28" s="49"/>
    </row>
    <row r="29" spans="1:11" s="5" customFormat="1" ht="35.1" customHeight="1">
      <c r="A29" s="47" t="str">
        <f>SUBSTITUTE(A33&amp;B33,CHAR(10),CHAR(10)&amp;"  　　　　　")</f>
        <v>Explanation：1.The figures for 2023 and previous years are final audit accounts; figures for 2024 are final accounts.
  　　　　　2.The figures for principal repayment exclude the repayment amount listed in the Central Government Debt Service Fund.
  　　　　　3.Total expenditures exclude principal repayment of government debt.</v>
      </c>
      <c r="B29" s="47"/>
      <c r="C29" s="47"/>
      <c r="D29" s="47"/>
      <c r="E29" s="47"/>
      <c r="F29" s="47"/>
      <c r="G29" s="47"/>
      <c r="H29" s="47"/>
      <c r="I29" s="47"/>
      <c r="J29" s="47"/>
      <c r="K29" s="47"/>
    </row>
    <row r="30" spans="1:11" s="5" customFormat="1" ht="15" customHeight="1">
      <c r="A30" s="47" t="str">
        <f>SUBSTITUTE(A34&amp;B34,CHAR(10),CHAR(10)&amp;"　　   ")</f>
        <v>Note：* The figures are budget accounts.</v>
      </c>
      <c r="B30" s="47"/>
      <c r="C30" s="47"/>
      <c r="D30" s="47"/>
      <c r="E30" s="47"/>
      <c r="F30" s="47"/>
      <c r="G30" s="47"/>
      <c r="H30" s="47"/>
      <c r="I30" s="47"/>
      <c r="J30" s="47"/>
      <c r="K30" s="47"/>
    </row>
    <row r="31" spans="1:11" s="5" customFormat="1" ht="12" customHeight="1">
      <c r="A31" s="4"/>
      <c r="B31" s="4"/>
      <c r="C31" s="4"/>
      <c r="D31" s="4"/>
      <c r="E31" s="4"/>
      <c r="F31" s="4"/>
      <c r="G31" s="4"/>
      <c r="H31" s="4"/>
      <c r="I31" s="4"/>
      <c r="J31" s="4"/>
      <c r="K31" s="4"/>
    </row>
    <row r="32" spans="1:11" hidden="1">
      <c r="A32" s="56" t="s">
        <v>16</v>
      </c>
      <c r="B32" s="56" t="s">
        <v>12</v>
      </c>
      <c r="G32" s="3"/>
    </row>
    <row r="33" spans="1:7" ht="409.6" hidden="1">
      <c r="A33" s="56" t="s">
        <v>15</v>
      </c>
      <c r="B33" s="57" t="s">
        <v>11</v>
      </c>
      <c r="G33" s="3"/>
    </row>
    <row r="34" spans="1:7" hidden="1">
      <c r="A34" s="56" t="s">
        <v>14</v>
      </c>
      <c r="B34" s="56" t="s">
        <v>10</v>
      </c>
      <c r="G34" s="3"/>
    </row>
    <row r="35" spans="1:7" ht="15" customHeight="1"/>
  </sheetData>
  <mergeCells count="17">
    <mergeCell ref="G30:K30"/>
    <mergeCell ref="A28:F28"/>
    <mergeCell ref="G28:K28"/>
    <mergeCell ref="G4:H4"/>
    <mergeCell ref="A29:F29"/>
    <mergeCell ref="A30:F30"/>
    <mergeCell ref="G29:K29"/>
    <mergeCell ref="A3:B5"/>
    <mergeCell ref="C4:D4"/>
    <mergeCell ref="E4:F4"/>
    <mergeCell ref="A1:F1"/>
    <mergeCell ref="G1:K1"/>
    <mergeCell ref="C3:F3"/>
    <mergeCell ref="G3:H3"/>
    <mergeCell ref="I3:I5"/>
    <mergeCell ref="I2:K2"/>
    <mergeCell ref="J3:K5"/>
  </mergeCells>
  <phoneticPr fontId="1"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2021-06-03T09:26:58Z</cp:lastPrinted>
  <dcterms:created xsi:type="dcterms:W3CDTF">2001-11-06T09:07:39Z</dcterms:created>
  <dcterms:modified xsi:type="dcterms:W3CDTF">2025-06-27T07:40:36Z</dcterms:modified>
</cp:coreProperties>
</file>