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1)" sheetId="2" r:id="rId1"/>
    <sheet name="表(2)" sheetId="4" r:id="rId2"/>
  </sheets>
  <calcPr calcId="162913"/>
</workbook>
</file>

<file path=xl/calcChain.xml><?xml version="1.0" encoding="utf-8"?>
<calcChain xmlns="http://schemas.openxmlformats.org/spreadsheetml/2006/main">
  <c r="A39" i="4" l="1"/>
  <c r="A38" i="2"/>
  <c r="A39" i="2"/>
  <c r="A38" i="4"/>
</calcChain>
</file>

<file path=xl/sharedStrings.xml><?xml version="1.0" encoding="utf-8"?>
<sst xmlns="http://schemas.openxmlformats.org/spreadsheetml/2006/main" count="197" uniqueCount="64">
  <si>
    <t>Manufacturing</t>
    <phoneticPr fontId="2" type="noConversion"/>
  </si>
  <si>
    <t>Unit：Unit</t>
    <phoneticPr fontId="2" type="noConversion"/>
  </si>
  <si>
    <t>Construction</t>
    <phoneticPr fontId="2" type="noConversion"/>
  </si>
  <si>
    <t>Unit：Unit</t>
    <phoneticPr fontId="2" type="noConversion"/>
  </si>
  <si>
    <t>Grand Total</t>
    <phoneticPr fontId="2" type="noConversion"/>
  </si>
  <si>
    <t>Electricity and
Gas Supply</t>
    <phoneticPr fontId="2" type="noConversion"/>
  </si>
  <si>
    <t>Wholesale and 
Retail Trade</t>
    <phoneticPr fontId="2" type="noConversion"/>
  </si>
  <si>
    <t>Public Administration
and Defence;
Compulsory
Social Security</t>
    <phoneticPr fontId="2" type="noConversion"/>
  </si>
  <si>
    <t>Education</t>
    <phoneticPr fontId="2" type="noConversion"/>
  </si>
  <si>
    <t>Arts,
Entertainment
and Recreation</t>
    <phoneticPr fontId="2" type="noConversion"/>
  </si>
  <si>
    <t>CY &amp; Region</t>
    <phoneticPr fontId="2" type="noConversion"/>
  </si>
  <si>
    <t>Unit：NT$ 1,000</t>
    <phoneticPr fontId="2" type="noConversion"/>
  </si>
  <si>
    <t>Unit：NT$ 1,000</t>
    <phoneticPr fontId="2" type="noConversion"/>
  </si>
  <si>
    <t>Water Supply
and Remediation
Activities</t>
    <phoneticPr fontId="2" type="noConversion"/>
  </si>
  <si>
    <t>Transportation
and Storage</t>
    <phoneticPr fontId="2" type="noConversion"/>
  </si>
  <si>
    <t>Accommodation 
and Food Service
Activities</t>
    <phoneticPr fontId="2" type="noConversion"/>
  </si>
  <si>
    <t>Real Estate
Activities</t>
    <phoneticPr fontId="2" type="noConversion"/>
  </si>
  <si>
    <t>Professional,
Scientific and
Technical Activities</t>
    <phoneticPr fontId="2" type="noConversion"/>
  </si>
  <si>
    <t>Human Health
and Social
Work Activities</t>
    <phoneticPr fontId="2" type="noConversion"/>
  </si>
  <si>
    <t>Activities Not
Adequately Defined</t>
    <phoneticPr fontId="2" type="noConversion"/>
  </si>
  <si>
    <t>Information and
Communication</t>
    <phoneticPr fontId="2" type="noConversion"/>
  </si>
  <si>
    <t>Information and
Communication</t>
    <phoneticPr fontId="2" type="noConversion"/>
  </si>
  <si>
    <t>Mining and 
Quarrying</t>
    <phoneticPr fontId="2" type="noConversion"/>
  </si>
  <si>
    <t>Financial and 
Insurance 
Activities</t>
    <phoneticPr fontId="2" type="noConversion"/>
  </si>
  <si>
    <t>Support Service 
Activities</t>
    <phoneticPr fontId="2" type="noConversion"/>
  </si>
  <si>
    <t>Other Service 
Activities</t>
    <phoneticPr fontId="2" type="noConversion"/>
  </si>
  <si>
    <t>End of CY &amp; Region</t>
    <phoneticPr fontId="2" type="noConversion"/>
  </si>
  <si>
    <t>End of CY &amp; Region</t>
    <phoneticPr fontId="2" type="noConversion"/>
  </si>
  <si>
    <t>Agriculture, 
Forestry, Fishing and 
Animal Husbandry</t>
    <phoneticPr fontId="2" type="noConversion"/>
  </si>
  <si>
    <t>1.Since 2018, the figures have been reclassified based on the eighth revision of "The Standard Industrial Classification on
   Taxation of the Republic of China."
2.Since 2023, the figures have been reclassified based on the ninth revision of "The Standard Industrial Classification on
   Taxation of the Republic of China."
3.The industrial classification in this table are based on the ninth revision of "The Standard Industrial Classification on
   Taxation of the Republic of China." For the figures prior to 2023, the name of industrial classification may be slightly
   varied due to the revision, however, the statistical range is roughly the same.</t>
  </si>
  <si>
    <t>Fiscal Information Agency, Ministry of Finance.</t>
  </si>
  <si>
    <t>Explanation：</t>
  </si>
  <si>
    <t>Source：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</si>
  <si>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</si>
  <si>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</si>
  <si>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</si>
  <si>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</si>
  <si>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</si>
  <si>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</si>
  <si>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</si>
  <si>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</si>
  <si>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</si>
  <si>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</si>
  <si>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</si>
  <si>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</si>
  <si>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</si>
  <si>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</si>
  <si>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</si>
  <si>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</si>
  <si>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</si>
  <si>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</si>
  <si>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</si>
  <si>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</si>
  <si>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</si>
  <si>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</si>
  <si>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(1) Number of Business Units－by Industries</t>
  </si>
  <si>
    <t>Table 3-18.  Sources of Business Tax (1/4)</t>
  </si>
  <si>
    <t>Table 3-18.  Sources of Business Tax (2/4)</t>
  </si>
  <si>
    <t>(D)The figures are replaced with asterisks due to a concern of privacy.</t>
  </si>
  <si>
    <t>(D)</t>
  </si>
  <si>
    <t>Note：</t>
  </si>
  <si>
    <t>(2) Amount of Business Sales－by Industries</t>
  </si>
  <si>
    <t>Table 3-18.  Sources of Business Tax (3/4)</t>
  </si>
  <si>
    <t>Table 3-18.  Sources of Business Tax (4/4)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</si>
</sst>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2" formatCode="#,###,##0\ "/>
    <numFmt numFmtId="183" formatCode="#,###,##0;\ \-#,###,##0;\ &quot;        -&quot;\ "/>
    <numFmt numFmtId="184" formatCode="###,###,###,##0"/>
    <numFmt numFmtId="185" formatCode="###,###,###,##0\ "/>
    <numFmt numFmtId="186" formatCode="###,###,###,##0;\ \-###,###,###,##0;\ &quot;              -&quot;\ "/>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標楷體"/>
      <family val="4"/>
      <charset val="136"/>
    </font>
    <font>
      <sz val="8.25"/>
      <name val="新細明體"/>
      <family val="1"/>
      <charset val="136"/>
    </font>
    <font>
      <sz val="15"/>
      <name val="新細明體"/>
      <family val="1"/>
      <charset val="136"/>
    </font>
    <font>
      <sz val="12"/>
      <name val="新細明體"/>
      <family val="1"/>
      <charset val="136"/>
    </font>
    <font>
      <sz val="12"/>
      <name val="微軟正黑體"/>
      <family val="2"/>
      <charset val="136"/>
    </font>
    <font>
      <sz val="11"/>
      <name val="微軟正黑體"/>
      <family val="2"/>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73">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5" fillId="0" borderId="4" xfId="0" applyFont="1" applyBorder="1" applyAlignment="1">
      <alignment horizontal="right" wrapText="1"/>
    </xf>
    <xf numFmtId="0" fontId="9" fillId="0" borderId="5" xfId="0" applyFont="1" applyBorder="1" applyAlignment="1">
      <alignment horizontal="center" vertical="center" wrapText="1"/>
    </xf>
    <xf numFmtId="0" fontId="7" fillId="0" borderId="0" xfId="0" applyFont="1" applyBorder="1"/>
    <xf numFmtId="0" fontId="8" fillId="0" borderId="6" xfId="0" applyFont="1" applyBorder="1" applyAlignment="1">
      <alignment horizontal="right"/>
    </xf>
    <xf numFmtId="0" fontId="6" fillId="0" borderId="3" xfId="0" applyFont="1" applyBorder="1" applyAlignment="1">
      <alignment horizontal="center"/>
    </xf>
    <xf numFmtId="0" fontId="10" fillId="0" borderId="0" xfId="0" applyFont="1" applyBorder="1" applyAlignment="1">
      <alignment horizontal="center" wrapText="1"/>
    </xf>
    <xf numFmtId="0" fontId="11" fillId="0" borderId="7" xfId="0" applyFont="1" applyBorder="1" applyAlignment="1">
      <alignment horizontal="center" wrapText="1"/>
    </xf>
    <xf numFmtId="0" fontId="8" fillId="0" borderId="8" xfId="0" applyFont="1" applyBorder="1" applyAlignment="1">
      <alignment horizontal="right"/>
    </xf>
    <xf numFmtId="0" fontId="4" fillId="0" borderId="0" xfId="0" applyFont="1" applyAlignment="1">
      <alignment horizontal="left" vertical="top"/>
    </xf>
    <xf numFmtId="0" fontId="8" fillId="0" borderId="4" xfId="0" applyFont="1" applyBorder="1" applyAlignment="1">
      <alignment horizontal="right"/>
    </xf>
    <xf numFmtId="0" fontId="11" fillId="0" borderId="9" xfId="0" applyFont="1" applyBorder="1" applyAlignment="1">
      <alignment horizontal="center" wrapText="1"/>
    </xf>
    <xf numFmtId="0" fontId="11" fillId="0" borderId="10" xfId="0" applyFont="1" applyBorder="1" applyAlignment="1">
      <alignment horizontal="center" wrapText="1"/>
    </xf>
    <xf numFmtId="0" fontId="11" fillId="0" borderId="1" xfId="0" applyFont="1" applyBorder="1" applyAlignment="1">
      <alignment horizontal="right" vertical="center"/>
    </xf>
    <xf numFmtId="0" fontId="11" fillId="0" borderId="7" xfId="0" applyFont="1" applyBorder="1" applyAlignment="1">
      <alignment horizontal="right" vertical="center"/>
    </xf>
    <xf numFmtId="0" fontId="11" fillId="0" borderId="2" xfId="0" applyFont="1" applyBorder="1" applyAlignment="1">
      <alignment horizontal="right" vertical="center"/>
    </xf>
    <xf numFmtId="0" fontId="10" fillId="0" borderId="2" xfId="0" applyFont="1" applyBorder="1" applyAlignment="1">
      <alignment horizontal="right" vertical="center"/>
    </xf>
    <xf numFmtId="0" fontId="10" fillId="0" borderId="0" xfId="0" applyFont="1" applyBorder="1" applyAlignment="1">
      <alignment horizontal="right" vertical="center"/>
    </xf>
    <xf numFmtId="0" fontId="10" fillId="0" borderId="10" xfId="0" applyFont="1" applyBorder="1" applyAlignment="1">
      <alignment horizontal="center" wrapText="1"/>
    </xf>
    <xf numFmtId="0" fontId="13" fillId="0" borderId="5" xfId="0" applyFont="1" applyBorder="1" applyAlignment="1">
      <alignment horizontal="left" vertical="top" wrapText="1"/>
    </xf>
    <xf numFmtId="0" fontId="13" fillId="0" borderId="5" xfId="0" applyFont="1" applyBorder="1" applyAlignment="1">
      <alignment horizontal="left" wrapText="1"/>
    </xf>
    <xf numFmtId="0" fontId="0" fillId="0" borderId="0" xfId="0" applyAlignment="1">
      <alignment horizontal="left"/>
    </xf>
    <xf numFmtId="0" fontId="9" fillId="0" borderId="0" xfId="0" applyFont="1" applyBorder="1" applyAlignment="1">
      <alignment horizontal="right"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0" xfId="0" applyFont="1" applyAlignment="1">
      <alignment horizontal="right"/>
    </xf>
    <xf numFmtId="0" fontId="10" fillId="0" borderId="0" xfId="0" applyFont="1" applyBorder="1" applyAlignment="1">
      <alignment horizontal="left" vertical="center" wrapText="1" inden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indent="2"/>
    </xf>
    <xf numFmtId="0" fontId="10" fillId="0" borderId="16" xfId="0" applyFont="1" applyBorder="1" applyAlignment="1">
      <alignment horizontal="center" vertical="center" wrapText="1"/>
    </xf>
    <xf numFmtId="0" fontId="12" fillId="0" borderId="0" xfId="0" applyFont="1" applyAlignment="1">
      <alignment horizontal="left" vertical="top" wrapText="1"/>
    </xf>
    <xf numFmtId="0" fontId="13" fillId="0" borderId="0" xfId="0" applyFont="1" applyAlignment="1">
      <alignment horizontal="left" vertical="top" wrapText="1"/>
    </xf>
    <xf numFmtId="0" fontId="12" fillId="0" borderId="5" xfId="0" applyFont="1" applyBorder="1" applyAlignment="1">
      <alignment horizontal="left" vertical="top" wrapText="1"/>
    </xf>
    <xf numFmtId="0" fontId="13" fillId="0" borderId="5" xfId="0" applyFont="1" applyBorder="1" applyAlignment="1">
      <alignment horizontal="left" vertical="top" wrapText="1"/>
    </xf>
    <xf numFmtId="0" fontId="13" fillId="0" borderId="5" xfId="0" applyFont="1" applyBorder="1" applyAlignment="1">
      <alignment horizontal="left" wrapText="1"/>
    </xf>
    <xf numFmtId="0" fontId="12" fillId="0" borderId="0" xfId="0" applyFont="1" applyAlignment="1">
      <alignment horizontal="left" vertical="top"/>
    </xf>
    <xf numFmtId="0" fontId="13" fillId="0" borderId="0" xfId="0" applyFont="1" applyAlignment="1">
      <alignment horizontal="left" vertical="top"/>
    </xf>
    <xf numFmtId="0" fontId="1"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0" fontId="13" fillId="0" borderId="0" xfId="0" applyFont="1" applyBorder="1" applyAlignment="1">
      <alignment horizontal="left" vertical="top" wrapText="1"/>
    </xf>
    <xf numFmtId="0" fontId="13" fillId="0" borderId="0" xfId="0" applyFont="1"/>
    <xf numFmtId="0" fontId="13" fillId="0" borderId="0" xfId="0" applyFont="1" applyAlignment="1">
      <alignment wrapText="1"/>
    </xf>
    <xf numFmtId="182" fontId="10" fillId="0" borderId="1" xfId="0" applyNumberFormat="1" applyFont="1" applyBorder="1" applyAlignment="1">
      <alignment horizontal="right" vertical="center"/>
    </xf>
    <xf numFmtId="182" fontId="10" fillId="0" borderId="7" xfId="0" applyNumberFormat="1" applyFont="1" applyBorder="1" applyAlignment="1">
      <alignment horizontal="right" vertical="center"/>
    </xf>
    <xf numFmtId="182" fontId="10" fillId="0" borderId="2" xfId="0" applyNumberFormat="1" applyFont="1" applyBorder="1" applyAlignment="1">
      <alignment horizontal="right" vertical="center"/>
    </xf>
    <xf numFmtId="183" fontId="10" fillId="0" borderId="7" xfId="0" applyNumberFormat="1" applyFont="1" applyBorder="1" applyAlignment="1">
      <alignment horizontal="right" vertical="center"/>
    </xf>
    <xf numFmtId="0" fontId="16" fillId="0" borderId="0" xfId="0" applyFont="1" applyAlignment="1">
      <alignment horizontal="center" vertical="center"/>
    </xf>
    <xf numFmtId="0" fontId="17" fillId="0" borderId="0" xfId="0" applyFont="1" applyAlignment="1">
      <alignment horizontal="center" vertical="center"/>
    </xf>
    <xf numFmtId="182" fontId="10" fillId="0" borderId="0" xfId="0" applyNumberFormat="1" applyFont="1" applyBorder="1" applyAlignment="1">
      <alignment horizontal="right" vertical="center"/>
    </xf>
    <xf numFmtId="183" fontId="10" fillId="0" borderId="0" xfId="0" applyNumberFormat="1" applyFont="1" applyBorder="1" applyAlignment="1">
      <alignment horizontal="right" vertical="center"/>
    </xf>
    <xf numFmtId="183" fontId="10" fillId="0" borderId="2" xfId="0" applyNumberFormat="1" applyFont="1" applyBorder="1" applyAlignment="1">
      <alignment horizontal="right" vertical="center"/>
    </xf>
    <xf numFmtId="184" fontId="10" fillId="0" borderId="1" xfId="0" applyNumberFormat="1" applyFont="1" applyBorder="1" applyAlignment="1">
      <alignment horizontal="right" vertical="center"/>
    </xf>
    <xf numFmtId="185" fontId="10" fillId="0" borderId="1" xfId="0" applyNumberFormat="1" applyFont="1" applyBorder="1" applyAlignment="1">
      <alignment horizontal="right" vertical="center"/>
    </xf>
    <xf numFmtId="184" fontId="10" fillId="0" borderId="7" xfId="0" applyNumberFormat="1" applyFont="1" applyBorder="1" applyAlignment="1">
      <alignment horizontal="right" vertical="center"/>
    </xf>
    <xf numFmtId="185" fontId="10" fillId="0" borderId="7" xfId="0" applyNumberFormat="1" applyFont="1" applyBorder="1" applyAlignment="1">
      <alignment horizontal="right" vertical="center"/>
    </xf>
    <xf numFmtId="184" fontId="10" fillId="0" borderId="2" xfId="0" applyNumberFormat="1" applyFont="1" applyBorder="1" applyAlignment="1">
      <alignment horizontal="right" vertical="center"/>
    </xf>
    <xf numFmtId="185" fontId="10" fillId="0" borderId="2" xfId="0" applyNumberFormat="1" applyFont="1" applyBorder="1" applyAlignment="1">
      <alignment horizontal="right" vertical="center"/>
    </xf>
    <xf numFmtId="186" fontId="10" fillId="0" borderId="7" xfId="0" applyNumberFormat="1" applyFont="1" applyBorder="1" applyAlignment="1">
      <alignment horizontal="right" vertical="center"/>
    </xf>
    <xf numFmtId="184" fontId="10" fillId="0" borderId="0" xfId="0" applyNumberFormat="1" applyFont="1" applyBorder="1" applyAlignment="1">
      <alignment horizontal="right" vertical="center"/>
    </xf>
    <xf numFmtId="185" fontId="10" fillId="0" borderId="0" xfId="0" applyNumberFormat="1" applyFont="1" applyBorder="1" applyAlignment="1">
      <alignment horizontal="right" vertical="center"/>
    </xf>
    <xf numFmtId="186" fontId="10" fillId="0" borderId="2" xfId="0" applyNumberFormat="1" applyFont="1" applyBorder="1" applyAlignment="1">
      <alignment horizontal="right"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tabSelected="1" workbookViewId="0">
      <selection sqref="A1:E1"/>
    </sheetView>
  </sheetViews>
  <sheetFormatPr defaultRowHeight="16.5"/>
  <cols>
    <col min="1" max="1" width="18.625" style="3" customWidth="1"/>
    <col min="2" max="5" width="16.125" customWidth="1"/>
    <col min="6" max="12" width="11.875" customWidth="1"/>
    <col min="13" max="13" width="18.625" style="3" customWidth="1"/>
    <col min="14" max="17" width="16.125" customWidth="1"/>
    <col min="18" max="18" width="14.625" customWidth="1"/>
    <col min="19" max="23" width="13.625" customWidth="1"/>
  </cols>
  <sheetData>
    <row r="1" spans="1:23" ht="21.95" customHeight="1">
      <c r="A1" s="58" t="s">
        <v>56</v>
      </c>
      <c r="B1" s="48"/>
      <c r="C1" s="48"/>
      <c r="D1" s="48"/>
      <c r="E1" s="48"/>
      <c r="F1" s="58" t="s">
        <v>56</v>
      </c>
      <c r="G1" s="50"/>
      <c r="H1" s="50"/>
      <c r="I1" s="50"/>
      <c r="J1" s="50"/>
      <c r="K1" s="50"/>
      <c r="L1" s="50"/>
      <c r="M1" s="58" t="s">
        <v>57</v>
      </c>
      <c r="N1" s="48"/>
      <c r="O1" s="48"/>
      <c r="P1" s="48"/>
      <c r="Q1" s="48"/>
      <c r="R1" s="58" t="s">
        <v>57</v>
      </c>
      <c r="S1" s="50"/>
      <c r="T1" s="50"/>
      <c r="U1" s="50"/>
      <c r="V1" s="50"/>
      <c r="W1" s="50"/>
    </row>
    <row r="2" spans="1:23" ht="18" customHeight="1">
      <c r="A2" s="59" t="s">
        <v>55</v>
      </c>
      <c r="B2" s="49"/>
      <c r="C2" s="49"/>
      <c r="D2" s="49"/>
      <c r="E2" s="49"/>
      <c r="F2" s="59" t="s">
        <v>55</v>
      </c>
      <c r="G2" s="47"/>
      <c r="H2" s="47"/>
      <c r="I2" s="47"/>
      <c r="J2" s="47"/>
      <c r="K2" s="47"/>
      <c r="L2" s="47"/>
      <c r="M2" s="59" t="s">
        <v>55</v>
      </c>
      <c r="N2" s="49"/>
      <c r="O2" s="49"/>
      <c r="P2" s="49"/>
      <c r="Q2" s="49"/>
      <c r="R2" s="59" t="s">
        <v>55</v>
      </c>
      <c r="S2" s="47"/>
      <c r="T2" s="47"/>
      <c r="U2" s="47"/>
      <c r="V2" s="47"/>
      <c r="W2" s="47"/>
    </row>
    <row r="3" spans="1:23" ht="15" customHeight="1" thickBot="1">
      <c r="A3" s="10"/>
      <c r="B3" s="1"/>
      <c r="C3" s="1"/>
      <c r="D3" s="1"/>
      <c r="E3" s="35" t="s">
        <v>3</v>
      </c>
      <c r="F3" s="1"/>
      <c r="G3" s="29"/>
      <c r="H3" s="29"/>
      <c r="I3" s="29"/>
      <c r="J3" s="29"/>
      <c r="K3" s="29"/>
      <c r="L3" s="24" t="s">
        <v>1</v>
      </c>
      <c r="M3" s="10"/>
      <c r="N3" s="1"/>
      <c r="O3" s="1"/>
      <c r="P3" s="1"/>
      <c r="Q3" s="35" t="s">
        <v>3</v>
      </c>
      <c r="R3" s="1"/>
      <c r="S3" s="29"/>
      <c r="T3" s="29"/>
      <c r="U3" s="29"/>
      <c r="V3" s="29"/>
      <c r="W3" s="24" t="s">
        <v>1</v>
      </c>
    </row>
    <row r="4" spans="1:23" ht="54.95" customHeight="1" thickBot="1">
      <c r="A4" s="31" t="s">
        <v>26</v>
      </c>
      <c r="B4" s="39" t="s">
        <v>4</v>
      </c>
      <c r="C4" s="30" t="s">
        <v>28</v>
      </c>
      <c r="D4" s="30" t="s">
        <v>22</v>
      </c>
      <c r="E4" s="30" t="s">
        <v>0</v>
      </c>
      <c r="F4" s="31" t="s">
        <v>5</v>
      </c>
      <c r="G4" s="30" t="s">
        <v>13</v>
      </c>
      <c r="H4" s="30" t="s">
        <v>2</v>
      </c>
      <c r="I4" s="32" t="s">
        <v>6</v>
      </c>
      <c r="J4" s="32" t="s">
        <v>14</v>
      </c>
      <c r="K4" s="32" t="s">
        <v>15</v>
      </c>
      <c r="L4" s="30" t="s">
        <v>20</v>
      </c>
      <c r="M4" s="31" t="s">
        <v>27</v>
      </c>
      <c r="N4" s="33" t="s">
        <v>23</v>
      </c>
      <c r="O4" s="30" t="s">
        <v>16</v>
      </c>
      <c r="P4" s="30" t="s">
        <v>17</v>
      </c>
      <c r="Q4" s="30" t="s">
        <v>24</v>
      </c>
      <c r="R4" s="34" t="s">
        <v>7</v>
      </c>
      <c r="S4" s="30" t="s">
        <v>8</v>
      </c>
      <c r="T4" s="30" t="s">
        <v>18</v>
      </c>
      <c r="U4" s="32" t="s">
        <v>9</v>
      </c>
      <c r="V4" s="32" t="s">
        <v>25</v>
      </c>
      <c r="W4" s="32" t="s">
        <v>19</v>
      </c>
    </row>
    <row r="5" spans="1:23" ht="5.0999999999999996" customHeight="1">
      <c r="A5" s="9"/>
      <c r="B5" s="5"/>
      <c r="C5" s="14"/>
      <c r="D5" s="14"/>
      <c r="E5" s="19"/>
      <c r="F5" s="18"/>
      <c r="G5" s="6"/>
      <c r="H5" s="25"/>
      <c r="I5" s="25"/>
      <c r="J5" s="25"/>
      <c r="K5" s="25"/>
      <c r="L5" s="25"/>
      <c r="M5" s="9"/>
      <c r="N5" s="5"/>
      <c r="O5" s="14"/>
      <c r="P5" s="14"/>
      <c r="Q5" s="19"/>
      <c r="R5" s="18"/>
      <c r="S5" s="6"/>
      <c r="T5" s="25"/>
      <c r="U5" s="25"/>
      <c r="V5" s="25"/>
      <c r="W5" s="13"/>
    </row>
    <row r="6" spans="1:23" ht="15" customHeight="1">
      <c r="A6" s="36">
        <v>2017</v>
      </c>
      <c r="B6" s="54">
        <v>1404338</v>
      </c>
      <c r="C6" s="55">
        <v>11241</v>
      </c>
      <c r="D6" s="55">
        <v>1027</v>
      </c>
      <c r="E6" s="56">
        <v>143717</v>
      </c>
      <c r="F6" s="55">
        <v>1162</v>
      </c>
      <c r="G6" s="56">
        <v>7238</v>
      </c>
      <c r="H6" s="56">
        <v>118411</v>
      </c>
      <c r="I6" s="56">
        <v>668332</v>
      </c>
      <c r="J6" s="56">
        <v>31489</v>
      </c>
      <c r="K6" s="56">
        <v>146466</v>
      </c>
      <c r="L6" s="56">
        <v>20194</v>
      </c>
      <c r="M6" s="36">
        <v>2017</v>
      </c>
      <c r="N6" s="54">
        <v>32522</v>
      </c>
      <c r="O6" s="55">
        <v>35072</v>
      </c>
      <c r="P6" s="55">
        <v>46246</v>
      </c>
      <c r="Q6" s="56">
        <v>29705</v>
      </c>
      <c r="R6" s="55">
        <v>12</v>
      </c>
      <c r="S6" s="56">
        <v>2950</v>
      </c>
      <c r="T6" s="56">
        <v>976</v>
      </c>
      <c r="U6" s="56">
        <v>25985</v>
      </c>
      <c r="V6" s="56">
        <v>80714</v>
      </c>
      <c r="W6" s="60">
        <v>879</v>
      </c>
    </row>
    <row r="7" spans="1:23" ht="15" customHeight="1">
      <c r="A7" s="36">
        <v>2018</v>
      </c>
      <c r="B7" s="54">
        <v>1434466</v>
      </c>
      <c r="C7" s="55">
        <v>11201</v>
      </c>
      <c r="D7" s="55">
        <v>995</v>
      </c>
      <c r="E7" s="56">
        <v>144129</v>
      </c>
      <c r="F7" s="55">
        <v>1436</v>
      </c>
      <c r="G7" s="56">
        <v>7379</v>
      </c>
      <c r="H7" s="56">
        <v>122245</v>
      </c>
      <c r="I7" s="56">
        <v>672736</v>
      </c>
      <c r="J7" s="56">
        <v>32555</v>
      </c>
      <c r="K7" s="56">
        <v>152200</v>
      </c>
      <c r="L7" s="56">
        <v>21271</v>
      </c>
      <c r="M7" s="36">
        <v>2018</v>
      </c>
      <c r="N7" s="54">
        <v>34333</v>
      </c>
      <c r="O7" s="55">
        <v>36726</v>
      </c>
      <c r="P7" s="55">
        <v>48331</v>
      </c>
      <c r="Q7" s="56">
        <v>30536</v>
      </c>
      <c r="R7" s="55">
        <v>12</v>
      </c>
      <c r="S7" s="56">
        <v>3581</v>
      </c>
      <c r="T7" s="56">
        <v>1060</v>
      </c>
      <c r="U7" s="56">
        <v>30569</v>
      </c>
      <c r="V7" s="56">
        <v>83041</v>
      </c>
      <c r="W7" s="60">
        <v>130</v>
      </c>
    </row>
    <row r="8" spans="1:23" ht="15" customHeight="1">
      <c r="A8" s="36">
        <v>2019</v>
      </c>
      <c r="B8" s="54">
        <v>1465156</v>
      </c>
      <c r="C8" s="55">
        <v>11440</v>
      </c>
      <c r="D8" s="55">
        <v>980</v>
      </c>
      <c r="E8" s="56">
        <v>144293</v>
      </c>
      <c r="F8" s="55">
        <v>1753</v>
      </c>
      <c r="G8" s="56">
        <v>7546</v>
      </c>
      <c r="H8" s="56">
        <v>127095</v>
      </c>
      <c r="I8" s="56">
        <v>678410</v>
      </c>
      <c r="J8" s="56">
        <v>33216</v>
      </c>
      <c r="K8" s="56">
        <v>157098</v>
      </c>
      <c r="L8" s="56">
        <v>22653</v>
      </c>
      <c r="M8" s="36">
        <v>2019</v>
      </c>
      <c r="N8" s="54">
        <v>36088</v>
      </c>
      <c r="O8" s="55">
        <v>39028</v>
      </c>
      <c r="P8" s="55">
        <v>50758</v>
      </c>
      <c r="Q8" s="56">
        <v>31366</v>
      </c>
      <c r="R8" s="55">
        <v>13</v>
      </c>
      <c r="S8" s="56">
        <v>4187</v>
      </c>
      <c r="T8" s="56">
        <v>1216</v>
      </c>
      <c r="U8" s="56">
        <v>32994</v>
      </c>
      <c r="V8" s="56">
        <v>84940</v>
      </c>
      <c r="W8" s="60">
        <v>82</v>
      </c>
    </row>
    <row r="9" spans="1:23" ht="15" customHeight="1">
      <c r="A9" s="36">
        <v>2020</v>
      </c>
      <c r="B9" s="54">
        <v>1507148</v>
      </c>
      <c r="C9" s="55">
        <v>10927</v>
      </c>
      <c r="D9" s="55">
        <v>992</v>
      </c>
      <c r="E9" s="56">
        <v>144510</v>
      </c>
      <c r="F9" s="55">
        <v>2059</v>
      </c>
      <c r="G9" s="56">
        <v>7665</v>
      </c>
      <c r="H9" s="56">
        <v>133041</v>
      </c>
      <c r="I9" s="56">
        <v>689172</v>
      </c>
      <c r="J9" s="56">
        <v>34098</v>
      </c>
      <c r="K9" s="56">
        <v>165490</v>
      </c>
      <c r="L9" s="56">
        <v>24054</v>
      </c>
      <c r="M9" s="36">
        <v>2020</v>
      </c>
      <c r="N9" s="54">
        <v>39275</v>
      </c>
      <c r="O9" s="55">
        <v>42288</v>
      </c>
      <c r="P9" s="55">
        <v>53885</v>
      </c>
      <c r="Q9" s="56">
        <v>31901</v>
      </c>
      <c r="R9" s="55">
        <v>13</v>
      </c>
      <c r="S9" s="56">
        <v>4769</v>
      </c>
      <c r="T9" s="56">
        <v>1408</v>
      </c>
      <c r="U9" s="56">
        <v>34293</v>
      </c>
      <c r="V9" s="56">
        <v>87259</v>
      </c>
      <c r="W9" s="60">
        <v>49</v>
      </c>
    </row>
    <row r="10" spans="1:23" ht="15" customHeight="1">
      <c r="A10" s="36">
        <v>2021</v>
      </c>
      <c r="B10" s="54">
        <v>1556890</v>
      </c>
      <c r="C10" s="55">
        <v>10388</v>
      </c>
      <c r="D10" s="55">
        <v>1017</v>
      </c>
      <c r="E10" s="56">
        <v>145088</v>
      </c>
      <c r="F10" s="55">
        <v>2448</v>
      </c>
      <c r="G10" s="56">
        <v>7847</v>
      </c>
      <c r="H10" s="56">
        <v>140415</v>
      </c>
      <c r="I10" s="56">
        <v>707836</v>
      </c>
      <c r="J10" s="56">
        <v>34887</v>
      </c>
      <c r="K10" s="56">
        <v>172244</v>
      </c>
      <c r="L10" s="56">
        <v>25585</v>
      </c>
      <c r="M10" s="36">
        <v>2021</v>
      </c>
      <c r="N10" s="54">
        <v>42196</v>
      </c>
      <c r="O10" s="55">
        <v>44811</v>
      </c>
      <c r="P10" s="55">
        <v>57209</v>
      </c>
      <c r="Q10" s="56">
        <v>32986</v>
      </c>
      <c r="R10" s="55">
        <v>12</v>
      </c>
      <c r="S10" s="56">
        <v>5377</v>
      </c>
      <c r="T10" s="56">
        <v>1608</v>
      </c>
      <c r="U10" s="56">
        <v>35372</v>
      </c>
      <c r="V10" s="56">
        <v>89564</v>
      </c>
      <c r="W10" s="61">
        <v>0</v>
      </c>
    </row>
    <row r="11" spans="1:23" ht="15" customHeight="1">
      <c r="A11" s="36">
        <v>2022</v>
      </c>
      <c r="B11" s="54">
        <v>1596278</v>
      </c>
      <c r="C11" s="55">
        <v>10805</v>
      </c>
      <c r="D11" s="55">
        <v>1021</v>
      </c>
      <c r="E11" s="56">
        <v>145486</v>
      </c>
      <c r="F11" s="55">
        <v>2819</v>
      </c>
      <c r="G11" s="56">
        <v>8081</v>
      </c>
      <c r="H11" s="56">
        <v>149237</v>
      </c>
      <c r="I11" s="56">
        <v>718966</v>
      </c>
      <c r="J11" s="56">
        <v>36001</v>
      </c>
      <c r="K11" s="56">
        <v>176157</v>
      </c>
      <c r="L11" s="56">
        <v>26322</v>
      </c>
      <c r="M11" s="36">
        <v>2022</v>
      </c>
      <c r="N11" s="54">
        <v>45185</v>
      </c>
      <c r="O11" s="55">
        <v>46632</v>
      </c>
      <c r="P11" s="55">
        <v>60184</v>
      </c>
      <c r="Q11" s="56">
        <v>33909</v>
      </c>
      <c r="R11" s="55">
        <v>12</v>
      </c>
      <c r="S11" s="56">
        <v>5972</v>
      </c>
      <c r="T11" s="56">
        <v>1841</v>
      </c>
      <c r="U11" s="56">
        <v>36052</v>
      </c>
      <c r="V11" s="56">
        <v>91596</v>
      </c>
      <c r="W11" s="61">
        <v>0</v>
      </c>
    </row>
    <row r="12" spans="1:23" ht="15" customHeight="1">
      <c r="A12" s="36">
        <v>2023</v>
      </c>
      <c r="B12" s="54">
        <v>1647005</v>
      </c>
      <c r="C12" s="55">
        <v>11133</v>
      </c>
      <c r="D12" s="55">
        <v>1015</v>
      </c>
      <c r="E12" s="56">
        <v>143911</v>
      </c>
      <c r="F12" s="55">
        <v>3091</v>
      </c>
      <c r="G12" s="56">
        <v>8324</v>
      </c>
      <c r="H12" s="56">
        <v>158021</v>
      </c>
      <c r="I12" s="56">
        <v>731465</v>
      </c>
      <c r="J12" s="56">
        <v>37212</v>
      </c>
      <c r="K12" s="56">
        <v>182739</v>
      </c>
      <c r="L12" s="56">
        <v>27142</v>
      </c>
      <c r="M12" s="36">
        <v>2023</v>
      </c>
      <c r="N12" s="54">
        <v>48162</v>
      </c>
      <c r="O12" s="55">
        <v>47919</v>
      </c>
      <c r="P12" s="55">
        <v>63405</v>
      </c>
      <c r="Q12" s="56">
        <v>35117</v>
      </c>
      <c r="R12" s="55">
        <v>12</v>
      </c>
      <c r="S12" s="56">
        <v>6774</v>
      </c>
      <c r="T12" s="56">
        <v>2183</v>
      </c>
      <c r="U12" s="56">
        <v>43896</v>
      </c>
      <c r="V12" s="56">
        <v>94619</v>
      </c>
      <c r="W12" s="60">
        <v>865</v>
      </c>
    </row>
    <row r="13" spans="1:23" ht="15" customHeight="1">
      <c r="A13" s="36">
        <v>2024</v>
      </c>
      <c r="B13" s="54">
        <v>1673211</v>
      </c>
      <c r="C13" s="55">
        <v>11363</v>
      </c>
      <c r="D13" s="55">
        <v>1026</v>
      </c>
      <c r="E13" s="56">
        <v>141987</v>
      </c>
      <c r="F13" s="55">
        <v>3317</v>
      </c>
      <c r="G13" s="56">
        <v>8484</v>
      </c>
      <c r="H13" s="56">
        <v>167223</v>
      </c>
      <c r="I13" s="56">
        <v>734176</v>
      </c>
      <c r="J13" s="56">
        <v>38549</v>
      </c>
      <c r="K13" s="56">
        <v>186811</v>
      </c>
      <c r="L13" s="56">
        <v>27991</v>
      </c>
      <c r="M13" s="36">
        <v>2024</v>
      </c>
      <c r="N13" s="54">
        <v>51817</v>
      </c>
      <c r="O13" s="55">
        <v>49500</v>
      </c>
      <c r="P13" s="55">
        <v>66345</v>
      </c>
      <c r="Q13" s="56">
        <v>36098</v>
      </c>
      <c r="R13" s="55">
        <v>12</v>
      </c>
      <c r="S13" s="56">
        <v>7448</v>
      </c>
      <c r="T13" s="56">
        <v>2556</v>
      </c>
      <c r="U13" s="56">
        <v>41431</v>
      </c>
      <c r="V13" s="56">
        <v>96996</v>
      </c>
      <c r="W13" s="60">
        <v>81</v>
      </c>
    </row>
    <row r="14" spans="1:23" ht="8.1" customHeight="1">
      <c r="A14" s="37"/>
      <c r="B14" s="20"/>
      <c r="C14" s="21"/>
      <c r="D14" s="21"/>
      <c r="E14" s="22"/>
      <c r="F14" s="21"/>
      <c r="G14" s="23"/>
      <c r="H14" s="23"/>
      <c r="I14" s="23"/>
      <c r="J14" s="23"/>
      <c r="K14" s="23"/>
      <c r="L14" s="23"/>
      <c r="M14" s="37"/>
      <c r="N14" s="20"/>
      <c r="O14" s="21"/>
      <c r="P14" s="21"/>
      <c r="Q14" s="22"/>
      <c r="R14" s="21"/>
      <c r="S14" s="23"/>
      <c r="T14" s="23"/>
      <c r="U14" s="23"/>
      <c r="V14" s="23"/>
      <c r="W14" s="24"/>
    </row>
    <row r="15" spans="1:23" ht="15" customHeight="1">
      <c r="A15" s="38" t="s">
        <v>33</v>
      </c>
      <c r="B15" s="54">
        <v>262908</v>
      </c>
      <c r="C15" s="55">
        <v>428</v>
      </c>
      <c r="D15" s="55">
        <v>82</v>
      </c>
      <c r="E15" s="56">
        <v>30122</v>
      </c>
      <c r="F15" s="55">
        <v>222</v>
      </c>
      <c r="G15" s="56">
        <v>1198</v>
      </c>
      <c r="H15" s="56">
        <v>29778</v>
      </c>
      <c r="I15" s="56">
        <v>115736</v>
      </c>
      <c r="J15" s="56">
        <v>6992</v>
      </c>
      <c r="K15" s="56">
        <v>22399</v>
      </c>
      <c r="L15" s="56">
        <v>5030</v>
      </c>
      <c r="M15" s="38" t="s">
        <v>33</v>
      </c>
      <c r="N15" s="54">
        <v>7763</v>
      </c>
      <c r="O15" s="55">
        <v>7244</v>
      </c>
      <c r="P15" s="55">
        <v>11102</v>
      </c>
      <c r="Q15" s="56">
        <v>5194</v>
      </c>
      <c r="R15" s="55">
        <v>2</v>
      </c>
      <c r="S15" s="56">
        <v>1009</v>
      </c>
      <c r="T15" s="56">
        <v>366</v>
      </c>
      <c r="U15" s="56">
        <v>6316</v>
      </c>
      <c r="V15" s="56">
        <v>11901</v>
      </c>
      <c r="W15" s="60">
        <v>24</v>
      </c>
    </row>
    <row r="16" spans="1:23" ht="15" customHeight="1">
      <c r="A16" s="38" t="s">
        <v>34</v>
      </c>
      <c r="B16" s="54">
        <v>251798</v>
      </c>
      <c r="C16" s="55">
        <v>448</v>
      </c>
      <c r="D16" s="55">
        <v>61</v>
      </c>
      <c r="E16" s="56">
        <v>8281</v>
      </c>
      <c r="F16" s="55">
        <v>444</v>
      </c>
      <c r="G16" s="56">
        <v>583</v>
      </c>
      <c r="H16" s="56">
        <v>13119</v>
      </c>
      <c r="I16" s="56">
        <v>113037</v>
      </c>
      <c r="J16" s="56">
        <v>5771</v>
      </c>
      <c r="K16" s="56">
        <v>23857</v>
      </c>
      <c r="L16" s="56">
        <v>12323</v>
      </c>
      <c r="M16" s="38" t="s">
        <v>34</v>
      </c>
      <c r="N16" s="54">
        <v>18794</v>
      </c>
      <c r="O16" s="55">
        <v>9843</v>
      </c>
      <c r="P16" s="55">
        <v>21224</v>
      </c>
      <c r="Q16" s="56">
        <v>5604</v>
      </c>
      <c r="R16" s="55">
        <v>3</v>
      </c>
      <c r="S16" s="56">
        <v>1672</v>
      </c>
      <c r="T16" s="56">
        <v>386</v>
      </c>
      <c r="U16" s="56">
        <v>6039</v>
      </c>
      <c r="V16" s="56">
        <v>10291</v>
      </c>
      <c r="W16" s="60">
        <v>18</v>
      </c>
    </row>
    <row r="17" spans="1:23" ht="15" customHeight="1">
      <c r="A17" s="38" t="s">
        <v>35</v>
      </c>
      <c r="B17" s="54">
        <v>143927</v>
      </c>
      <c r="C17" s="55">
        <v>654</v>
      </c>
      <c r="D17" s="55">
        <v>85</v>
      </c>
      <c r="E17" s="56">
        <v>13154</v>
      </c>
      <c r="F17" s="55">
        <v>108</v>
      </c>
      <c r="G17" s="56">
        <v>979</v>
      </c>
      <c r="H17" s="56">
        <v>16486</v>
      </c>
      <c r="I17" s="56">
        <v>62348</v>
      </c>
      <c r="J17" s="56">
        <v>3876</v>
      </c>
      <c r="K17" s="56">
        <v>14714</v>
      </c>
      <c r="L17" s="56">
        <v>1592</v>
      </c>
      <c r="M17" s="38" t="s">
        <v>35</v>
      </c>
      <c r="N17" s="54">
        <v>3775</v>
      </c>
      <c r="O17" s="55">
        <v>4878</v>
      </c>
      <c r="P17" s="55">
        <v>4717</v>
      </c>
      <c r="Q17" s="56">
        <v>3676</v>
      </c>
      <c r="R17" s="55">
        <v>2</v>
      </c>
      <c r="S17" s="56">
        <v>561</v>
      </c>
      <c r="T17" s="56">
        <v>147</v>
      </c>
      <c r="U17" s="56">
        <v>3813</v>
      </c>
      <c r="V17" s="56">
        <v>8351</v>
      </c>
      <c r="W17" s="60">
        <v>11</v>
      </c>
    </row>
    <row r="18" spans="1:23" ht="15" customHeight="1">
      <c r="A18" s="38" t="s">
        <v>36</v>
      </c>
      <c r="B18" s="54">
        <v>233292</v>
      </c>
      <c r="C18" s="55">
        <v>676</v>
      </c>
      <c r="D18" s="55">
        <v>93</v>
      </c>
      <c r="E18" s="56">
        <v>28503</v>
      </c>
      <c r="F18" s="55">
        <v>340</v>
      </c>
      <c r="G18" s="56">
        <v>1013</v>
      </c>
      <c r="H18" s="56">
        <v>23620</v>
      </c>
      <c r="I18" s="56">
        <v>99674</v>
      </c>
      <c r="J18" s="56">
        <v>4526</v>
      </c>
      <c r="K18" s="56">
        <v>23280</v>
      </c>
      <c r="L18" s="56">
        <v>3067</v>
      </c>
      <c r="M18" s="38" t="s">
        <v>36</v>
      </c>
      <c r="N18" s="54">
        <v>6325</v>
      </c>
      <c r="O18" s="55">
        <v>7868</v>
      </c>
      <c r="P18" s="55">
        <v>9658</v>
      </c>
      <c r="Q18" s="56">
        <v>5052</v>
      </c>
      <c r="R18" s="55">
        <v>2</v>
      </c>
      <c r="S18" s="56">
        <v>946</v>
      </c>
      <c r="T18" s="56">
        <v>310</v>
      </c>
      <c r="U18" s="56">
        <v>4890</v>
      </c>
      <c r="V18" s="56">
        <v>13444</v>
      </c>
      <c r="W18" s="60">
        <v>5</v>
      </c>
    </row>
    <row r="19" spans="1:23" ht="15" customHeight="1">
      <c r="A19" s="38" t="s">
        <v>37</v>
      </c>
      <c r="B19" s="54">
        <v>132287</v>
      </c>
      <c r="C19" s="55">
        <v>623</v>
      </c>
      <c r="D19" s="55">
        <v>45</v>
      </c>
      <c r="E19" s="56">
        <v>12796</v>
      </c>
      <c r="F19" s="55">
        <v>356</v>
      </c>
      <c r="G19" s="56">
        <v>745</v>
      </c>
      <c r="H19" s="56">
        <v>12583</v>
      </c>
      <c r="I19" s="56">
        <v>57233</v>
      </c>
      <c r="J19" s="56">
        <v>1890</v>
      </c>
      <c r="K19" s="56">
        <v>17800</v>
      </c>
      <c r="L19" s="56">
        <v>1033</v>
      </c>
      <c r="M19" s="38" t="s">
        <v>37</v>
      </c>
      <c r="N19" s="54">
        <v>3033</v>
      </c>
      <c r="O19" s="55">
        <v>3785</v>
      </c>
      <c r="P19" s="55">
        <v>3890</v>
      </c>
      <c r="Q19" s="56">
        <v>2660</v>
      </c>
      <c r="R19" s="55">
        <v>1</v>
      </c>
      <c r="S19" s="56">
        <v>625</v>
      </c>
      <c r="T19" s="56">
        <v>316</v>
      </c>
      <c r="U19" s="56">
        <v>3163</v>
      </c>
      <c r="V19" s="56">
        <v>9709</v>
      </c>
      <c r="W19" s="60">
        <v>1</v>
      </c>
    </row>
    <row r="20" spans="1:23" ht="15" customHeight="1">
      <c r="A20" s="38" t="s">
        <v>38</v>
      </c>
      <c r="B20" s="54">
        <v>192752</v>
      </c>
      <c r="C20" s="55">
        <v>1739</v>
      </c>
      <c r="D20" s="55">
        <v>129</v>
      </c>
      <c r="E20" s="56">
        <v>11119</v>
      </c>
      <c r="F20" s="55">
        <v>303</v>
      </c>
      <c r="G20" s="56">
        <v>1325</v>
      </c>
      <c r="H20" s="56">
        <v>21020</v>
      </c>
      <c r="I20" s="56">
        <v>87981</v>
      </c>
      <c r="J20" s="56">
        <v>6099</v>
      </c>
      <c r="K20" s="56">
        <v>22902</v>
      </c>
      <c r="L20" s="56">
        <v>1883</v>
      </c>
      <c r="M20" s="38" t="s">
        <v>38</v>
      </c>
      <c r="N20" s="54">
        <v>4658</v>
      </c>
      <c r="O20" s="55">
        <v>4575</v>
      </c>
      <c r="P20" s="55">
        <v>5796</v>
      </c>
      <c r="Q20" s="56">
        <v>4328</v>
      </c>
      <c r="R20" s="57">
        <v>0</v>
      </c>
      <c r="S20" s="56">
        <v>819</v>
      </c>
      <c r="T20" s="56">
        <v>410</v>
      </c>
      <c r="U20" s="56">
        <v>4402</v>
      </c>
      <c r="V20" s="56">
        <v>13257</v>
      </c>
      <c r="W20" s="60">
        <v>7</v>
      </c>
    </row>
    <row r="21" spans="1:23" ht="15" customHeight="1">
      <c r="A21" s="38" t="s">
        <v>39</v>
      </c>
      <c r="B21" s="54">
        <v>31691</v>
      </c>
      <c r="C21" s="55">
        <v>754</v>
      </c>
      <c r="D21" s="55">
        <v>65</v>
      </c>
      <c r="E21" s="56">
        <v>2085</v>
      </c>
      <c r="F21" s="55">
        <v>43</v>
      </c>
      <c r="G21" s="56">
        <v>127</v>
      </c>
      <c r="H21" s="56">
        <v>4381</v>
      </c>
      <c r="I21" s="56">
        <v>12472</v>
      </c>
      <c r="J21" s="56">
        <v>805</v>
      </c>
      <c r="K21" s="56">
        <v>4813</v>
      </c>
      <c r="L21" s="56">
        <v>235</v>
      </c>
      <c r="M21" s="38" t="s">
        <v>39</v>
      </c>
      <c r="N21" s="54">
        <v>333</v>
      </c>
      <c r="O21" s="55">
        <v>1055</v>
      </c>
      <c r="P21" s="55">
        <v>791</v>
      </c>
      <c r="Q21" s="56">
        <v>674</v>
      </c>
      <c r="R21" s="57">
        <v>0</v>
      </c>
      <c r="S21" s="56">
        <v>109</v>
      </c>
      <c r="T21" s="56">
        <v>67</v>
      </c>
      <c r="U21" s="56">
        <v>878</v>
      </c>
      <c r="V21" s="56">
        <v>2004</v>
      </c>
      <c r="W21" s="61">
        <v>0</v>
      </c>
    </row>
    <row r="22" spans="1:23" ht="15" customHeight="1">
      <c r="A22" s="38" t="s">
        <v>40</v>
      </c>
      <c r="B22" s="54">
        <v>36300</v>
      </c>
      <c r="C22" s="55">
        <v>259</v>
      </c>
      <c r="D22" s="55">
        <v>53</v>
      </c>
      <c r="E22" s="56">
        <v>3120</v>
      </c>
      <c r="F22" s="55">
        <v>100</v>
      </c>
      <c r="G22" s="56">
        <v>196</v>
      </c>
      <c r="H22" s="56">
        <v>4290</v>
      </c>
      <c r="I22" s="56">
        <v>14126</v>
      </c>
      <c r="J22" s="56">
        <v>639</v>
      </c>
      <c r="K22" s="56">
        <v>4571</v>
      </c>
      <c r="L22" s="56">
        <v>449</v>
      </c>
      <c r="M22" s="38" t="s">
        <v>40</v>
      </c>
      <c r="N22" s="54">
        <v>1380</v>
      </c>
      <c r="O22" s="55">
        <v>1486</v>
      </c>
      <c r="P22" s="55">
        <v>1266</v>
      </c>
      <c r="Q22" s="56">
        <v>693</v>
      </c>
      <c r="R22" s="57">
        <v>0</v>
      </c>
      <c r="S22" s="56">
        <v>278</v>
      </c>
      <c r="T22" s="56">
        <v>49</v>
      </c>
      <c r="U22" s="56">
        <v>1015</v>
      </c>
      <c r="V22" s="56">
        <v>2330</v>
      </c>
      <c r="W22" s="61">
        <v>0</v>
      </c>
    </row>
    <row r="23" spans="1:23" ht="15" customHeight="1">
      <c r="A23" s="38" t="s">
        <v>41</v>
      </c>
      <c r="B23" s="54">
        <v>30928</v>
      </c>
      <c r="C23" s="55">
        <v>281</v>
      </c>
      <c r="D23" s="55">
        <v>62</v>
      </c>
      <c r="E23" s="56">
        <v>2644</v>
      </c>
      <c r="F23" s="55">
        <v>77</v>
      </c>
      <c r="G23" s="56">
        <v>248</v>
      </c>
      <c r="H23" s="56">
        <v>4220</v>
      </c>
      <c r="I23" s="56">
        <v>12699</v>
      </c>
      <c r="J23" s="56">
        <v>611</v>
      </c>
      <c r="K23" s="56">
        <v>4125</v>
      </c>
      <c r="L23" s="56">
        <v>192</v>
      </c>
      <c r="M23" s="38" t="s">
        <v>41</v>
      </c>
      <c r="N23" s="54">
        <v>355</v>
      </c>
      <c r="O23" s="55">
        <v>853</v>
      </c>
      <c r="P23" s="55">
        <v>610</v>
      </c>
      <c r="Q23" s="56">
        <v>579</v>
      </c>
      <c r="R23" s="57">
        <v>0</v>
      </c>
      <c r="S23" s="56">
        <v>118</v>
      </c>
      <c r="T23" s="56">
        <v>29</v>
      </c>
      <c r="U23" s="56">
        <v>1032</v>
      </c>
      <c r="V23" s="56">
        <v>2193</v>
      </c>
      <c r="W23" s="61">
        <v>0</v>
      </c>
    </row>
    <row r="24" spans="1:23" ht="15" customHeight="1">
      <c r="A24" s="38" t="s">
        <v>42</v>
      </c>
      <c r="B24" s="54">
        <v>80625</v>
      </c>
      <c r="C24" s="55">
        <v>1189</v>
      </c>
      <c r="D24" s="55">
        <v>20</v>
      </c>
      <c r="E24" s="56">
        <v>16665</v>
      </c>
      <c r="F24" s="55">
        <v>380</v>
      </c>
      <c r="G24" s="56">
        <v>479</v>
      </c>
      <c r="H24" s="56">
        <v>7285</v>
      </c>
      <c r="I24" s="56">
        <v>32797</v>
      </c>
      <c r="J24" s="56">
        <v>1261</v>
      </c>
      <c r="K24" s="56">
        <v>6940</v>
      </c>
      <c r="L24" s="56">
        <v>357</v>
      </c>
      <c r="M24" s="38" t="s">
        <v>42</v>
      </c>
      <c r="N24" s="54">
        <v>1513</v>
      </c>
      <c r="O24" s="55">
        <v>1749</v>
      </c>
      <c r="P24" s="55">
        <v>1426</v>
      </c>
      <c r="Q24" s="56">
        <v>1215</v>
      </c>
      <c r="R24" s="55">
        <v>1</v>
      </c>
      <c r="S24" s="56">
        <v>241</v>
      </c>
      <c r="T24" s="56">
        <v>75</v>
      </c>
      <c r="U24" s="56">
        <v>1807</v>
      </c>
      <c r="V24" s="56">
        <v>5225</v>
      </c>
      <c r="W24" s="61">
        <v>0</v>
      </c>
    </row>
    <row r="25" spans="1:23" ht="15" customHeight="1">
      <c r="A25" s="38" t="s">
        <v>43</v>
      </c>
      <c r="B25" s="54">
        <v>28743</v>
      </c>
      <c r="C25" s="55">
        <v>596</v>
      </c>
      <c r="D25" s="55">
        <v>36</v>
      </c>
      <c r="E25" s="56">
        <v>1810</v>
      </c>
      <c r="F25" s="55">
        <v>110</v>
      </c>
      <c r="G25" s="56">
        <v>151</v>
      </c>
      <c r="H25" s="56">
        <v>3244</v>
      </c>
      <c r="I25" s="56">
        <v>12452</v>
      </c>
      <c r="J25" s="56">
        <v>539</v>
      </c>
      <c r="K25" s="56">
        <v>4783</v>
      </c>
      <c r="L25" s="56">
        <v>173</v>
      </c>
      <c r="M25" s="38" t="s">
        <v>43</v>
      </c>
      <c r="N25" s="54">
        <v>337</v>
      </c>
      <c r="O25" s="55">
        <v>461</v>
      </c>
      <c r="P25" s="55">
        <v>570</v>
      </c>
      <c r="Q25" s="56">
        <v>542</v>
      </c>
      <c r="R25" s="57">
        <v>0</v>
      </c>
      <c r="S25" s="56">
        <v>76</v>
      </c>
      <c r="T25" s="56">
        <v>40</v>
      </c>
      <c r="U25" s="56">
        <v>963</v>
      </c>
      <c r="V25" s="56">
        <v>1859</v>
      </c>
      <c r="W25" s="60">
        <v>1</v>
      </c>
    </row>
    <row r="26" spans="1:23" ht="15" customHeight="1">
      <c r="A26" s="38" t="s">
        <v>44</v>
      </c>
      <c r="B26" s="54">
        <v>36570</v>
      </c>
      <c r="C26" s="55">
        <v>1079</v>
      </c>
      <c r="D26" s="55">
        <v>27</v>
      </c>
      <c r="E26" s="56">
        <v>2465</v>
      </c>
      <c r="F26" s="55">
        <v>322</v>
      </c>
      <c r="G26" s="56">
        <v>273</v>
      </c>
      <c r="H26" s="56">
        <v>4765</v>
      </c>
      <c r="I26" s="56">
        <v>17488</v>
      </c>
      <c r="J26" s="56">
        <v>683</v>
      </c>
      <c r="K26" s="56">
        <v>3522</v>
      </c>
      <c r="L26" s="56">
        <v>163</v>
      </c>
      <c r="M26" s="38" t="s">
        <v>44</v>
      </c>
      <c r="N26" s="54">
        <v>395</v>
      </c>
      <c r="O26" s="55">
        <v>798</v>
      </c>
      <c r="P26" s="55">
        <v>692</v>
      </c>
      <c r="Q26" s="56">
        <v>503</v>
      </c>
      <c r="R26" s="57">
        <v>0</v>
      </c>
      <c r="S26" s="56">
        <v>109</v>
      </c>
      <c r="T26" s="56">
        <v>74</v>
      </c>
      <c r="U26" s="56">
        <v>931</v>
      </c>
      <c r="V26" s="56">
        <v>2281</v>
      </c>
      <c r="W26" s="61">
        <v>0</v>
      </c>
    </row>
    <row r="27" spans="1:23" ht="15" customHeight="1">
      <c r="A27" s="38" t="s">
        <v>45</v>
      </c>
      <c r="B27" s="54">
        <v>24732</v>
      </c>
      <c r="C27" s="55">
        <v>642</v>
      </c>
      <c r="D27" s="55">
        <v>17</v>
      </c>
      <c r="E27" s="56">
        <v>2049</v>
      </c>
      <c r="F27" s="55">
        <v>143</v>
      </c>
      <c r="G27" s="56">
        <v>204</v>
      </c>
      <c r="H27" s="56">
        <v>3188</v>
      </c>
      <c r="I27" s="56">
        <v>10980</v>
      </c>
      <c r="J27" s="56">
        <v>611</v>
      </c>
      <c r="K27" s="56">
        <v>2944</v>
      </c>
      <c r="L27" s="56">
        <v>111</v>
      </c>
      <c r="M27" s="38" t="s">
        <v>45</v>
      </c>
      <c r="N27" s="54">
        <v>227</v>
      </c>
      <c r="O27" s="55">
        <v>360</v>
      </c>
      <c r="P27" s="55">
        <v>392</v>
      </c>
      <c r="Q27" s="56">
        <v>559</v>
      </c>
      <c r="R27" s="57">
        <v>0</v>
      </c>
      <c r="S27" s="56">
        <v>45</v>
      </c>
      <c r="T27" s="56">
        <v>42</v>
      </c>
      <c r="U27" s="56">
        <v>631</v>
      </c>
      <c r="V27" s="56">
        <v>1587</v>
      </c>
      <c r="W27" s="61">
        <v>0</v>
      </c>
    </row>
    <row r="28" spans="1:23" ht="15" customHeight="1">
      <c r="A28" s="38" t="s">
        <v>46</v>
      </c>
      <c r="B28" s="54">
        <v>47137</v>
      </c>
      <c r="C28" s="55">
        <v>874</v>
      </c>
      <c r="D28" s="55">
        <v>46</v>
      </c>
      <c r="E28" s="56">
        <v>1809</v>
      </c>
      <c r="F28" s="55">
        <v>203</v>
      </c>
      <c r="G28" s="56">
        <v>334</v>
      </c>
      <c r="H28" s="56">
        <v>5416</v>
      </c>
      <c r="I28" s="56">
        <v>20398</v>
      </c>
      <c r="J28" s="56">
        <v>806</v>
      </c>
      <c r="K28" s="56">
        <v>8265</v>
      </c>
      <c r="L28" s="56">
        <v>208</v>
      </c>
      <c r="M28" s="38" t="s">
        <v>46</v>
      </c>
      <c r="N28" s="54">
        <v>481</v>
      </c>
      <c r="O28" s="55">
        <v>780</v>
      </c>
      <c r="P28" s="55">
        <v>775</v>
      </c>
      <c r="Q28" s="56">
        <v>1016</v>
      </c>
      <c r="R28" s="57">
        <v>0</v>
      </c>
      <c r="S28" s="56">
        <v>227</v>
      </c>
      <c r="T28" s="56">
        <v>81</v>
      </c>
      <c r="U28" s="56">
        <v>1696</v>
      </c>
      <c r="V28" s="56">
        <v>3720</v>
      </c>
      <c r="W28" s="60">
        <v>2</v>
      </c>
    </row>
    <row r="29" spans="1:23" ht="15" customHeight="1">
      <c r="A29" s="38" t="s">
        <v>47</v>
      </c>
      <c r="B29" s="54">
        <v>15285</v>
      </c>
      <c r="C29" s="55">
        <v>413</v>
      </c>
      <c r="D29" s="55">
        <v>48</v>
      </c>
      <c r="E29" s="56">
        <v>414</v>
      </c>
      <c r="F29" s="55">
        <v>17</v>
      </c>
      <c r="G29" s="56">
        <v>75</v>
      </c>
      <c r="H29" s="56">
        <v>1468</v>
      </c>
      <c r="I29" s="56">
        <v>6011</v>
      </c>
      <c r="J29" s="56">
        <v>207</v>
      </c>
      <c r="K29" s="56">
        <v>3582</v>
      </c>
      <c r="L29" s="56">
        <v>86</v>
      </c>
      <c r="M29" s="38" t="s">
        <v>47</v>
      </c>
      <c r="N29" s="54">
        <v>108</v>
      </c>
      <c r="O29" s="55">
        <v>296</v>
      </c>
      <c r="P29" s="55">
        <v>324</v>
      </c>
      <c r="Q29" s="56">
        <v>484</v>
      </c>
      <c r="R29" s="57">
        <v>0</v>
      </c>
      <c r="S29" s="56">
        <v>58</v>
      </c>
      <c r="T29" s="56">
        <v>21</v>
      </c>
      <c r="U29" s="56">
        <v>662</v>
      </c>
      <c r="V29" s="56">
        <v>1011</v>
      </c>
      <c r="W29" s="61">
        <v>0</v>
      </c>
    </row>
    <row r="30" spans="1:23" ht="15" customHeight="1">
      <c r="A30" s="38" t="s">
        <v>48</v>
      </c>
      <c r="B30" s="54">
        <v>23149</v>
      </c>
      <c r="C30" s="55">
        <v>447</v>
      </c>
      <c r="D30" s="55">
        <v>112</v>
      </c>
      <c r="E30" s="56">
        <v>667</v>
      </c>
      <c r="F30" s="55">
        <v>26</v>
      </c>
      <c r="G30" s="56">
        <v>114</v>
      </c>
      <c r="H30" s="56">
        <v>2804</v>
      </c>
      <c r="I30" s="56">
        <v>9515</v>
      </c>
      <c r="J30" s="56">
        <v>523</v>
      </c>
      <c r="K30" s="56">
        <v>4576</v>
      </c>
      <c r="L30" s="56">
        <v>141</v>
      </c>
      <c r="M30" s="38" t="s">
        <v>48</v>
      </c>
      <c r="N30" s="54">
        <v>232</v>
      </c>
      <c r="O30" s="55">
        <v>594</v>
      </c>
      <c r="P30" s="55">
        <v>483</v>
      </c>
      <c r="Q30" s="56">
        <v>573</v>
      </c>
      <c r="R30" s="57">
        <v>0</v>
      </c>
      <c r="S30" s="56">
        <v>98</v>
      </c>
      <c r="T30" s="56">
        <v>40</v>
      </c>
      <c r="U30" s="56">
        <v>759</v>
      </c>
      <c r="V30" s="56">
        <v>1444</v>
      </c>
      <c r="W30" s="60">
        <v>1</v>
      </c>
    </row>
    <row r="31" spans="1:23" ht="15" customHeight="1">
      <c r="A31" s="38" t="s">
        <v>49</v>
      </c>
      <c r="B31" s="54">
        <v>8089</v>
      </c>
      <c r="C31" s="55">
        <v>36</v>
      </c>
      <c r="D31" s="55">
        <v>6</v>
      </c>
      <c r="E31" s="56">
        <v>230</v>
      </c>
      <c r="F31" s="55">
        <v>11</v>
      </c>
      <c r="G31" s="56">
        <v>32</v>
      </c>
      <c r="H31" s="56">
        <v>711</v>
      </c>
      <c r="I31" s="56">
        <v>3004</v>
      </c>
      <c r="J31" s="56">
        <v>253</v>
      </c>
      <c r="K31" s="56">
        <v>2040</v>
      </c>
      <c r="L31" s="56">
        <v>48</v>
      </c>
      <c r="M31" s="38" t="s">
        <v>49</v>
      </c>
      <c r="N31" s="54">
        <v>37</v>
      </c>
      <c r="O31" s="55">
        <v>242</v>
      </c>
      <c r="P31" s="55">
        <v>142</v>
      </c>
      <c r="Q31" s="56">
        <v>696</v>
      </c>
      <c r="R31" s="55">
        <v>1</v>
      </c>
      <c r="S31" s="56">
        <v>21</v>
      </c>
      <c r="T31" s="56">
        <v>5</v>
      </c>
      <c r="U31" s="56">
        <v>221</v>
      </c>
      <c r="V31" s="56">
        <v>353</v>
      </c>
      <c r="W31" s="61">
        <v>0</v>
      </c>
    </row>
    <row r="32" spans="1:23" ht="15" customHeight="1">
      <c r="A32" s="38" t="s">
        <v>50</v>
      </c>
      <c r="B32" s="54">
        <v>20298</v>
      </c>
      <c r="C32" s="55">
        <v>21</v>
      </c>
      <c r="D32" s="55">
        <v>7</v>
      </c>
      <c r="E32" s="56">
        <v>637</v>
      </c>
      <c r="F32" s="55">
        <v>7</v>
      </c>
      <c r="G32" s="56">
        <v>131</v>
      </c>
      <c r="H32" s="56">
        <v>2607</v>
      </c>
      <c r="I32" s="56">
        <v>8317</v>
      </c>
      <c r="J32" s="56">
        <v>1271</v>
      </c>
      <c r="K32" s="56">
        <v>2983</v>
      </c>
      <c r="L32" s="56">
        <v>209</v>
      </c>
      <c r="M32" s="38" t="s">
        <v>50</v>
      </c>
      <c r="N32" s="54">
        <v>250</v>
      </c>
      <c r="O32" s="55">
        <v>306</v>
      </c>
      <c r="P32" s="55">
        <v>531</v>
      </c>
      <c r="Q32" s="56">
        <v>484</v>
      </c>
      <c r="R32" s="57">
        <v>0</v>
      </c>
      <c r="S32" s="56">
        <v>79</v>
      </c>
      <c r="T32" s="56">
        <v>25</v>
      </c>
      <c r="U32" s="56">
        <v>662</v>
      </c>
      <c r="V32" s="56">
        <v>1760</v>
      </c>
      <c r="W32" s="60">
        <v>11</v>
      </c>
    </row>
    <row r="33" spans="1:23" ht="15" customHeight="1">
      <c r="A33" s="38" t="s">
        <v>51</v>
      </c>
      <c r="B33" s="54">
        <v>31688</v>
      </c>
      <c r="C33" s="55">
        <v>73</v>
      </c>
      <c r="D33" s="55">
        <v>22</v>
      </c>
      <c r="E33" s="56">
        <v>2444</v>
      </c>
      <c r="F33" s="55">
        <v>53</v>
      </c>
      <c r="G33" s="56">
        <v>169</v>
      </c>
      <c r="H33" s="56">
        <v>3412</v>
      </c>
      <c r="I33" s="56">
        <v>12931</v>
      </c>
      <c r="J33" s="56">
        <v>471</v>
      </c>
      <c r="K33" s="56">
        <v>3991</v>
      </c>
      <c r="L33" s="56">
        <v>476</v>
      </c>
      <c r="M33" s="38" t="s">
        <v>51</v>
      </c>
      <c r="N33" s="54">
        <v>1348</v>
      </c>
      <c r="O33" s="55">
        <v>1261</v>
      </c>
      <c r="P33" s="55">
        <v>1160</v>
      </c>
      <c r="Q33" s="56">
        <v>765</v>
      </c>
      <c r="R33" s="57">
        <v>0</v>
      </c>
      <c r="S33" s="56">
        <v>214</v>
      </c>
      <c r="T33" s="56">
        <v>40</v>
      </c>
      <c r="U33" s="56">
        <v>787</v>
      </c>
      <c r="V33" s="56">
        <v>2071</v>
      </c>
      <c r="W33" s="61">
        <v>0</v>
      </c>
    </row>
    <row r="34" spans="1:23" ht="15" customHeight="1">
      <c r="A34" s="38" t="s">
        <v>52</v>
      </c>
      <c r="B34" s="54">
        <v>20130</v>
      </c>
      <c r="C34" s="55">
        <v>70</v>
      </c>
      <c r="D34" s="55">
        <v>4</v>
      </c>
      <c r="E34" s="56">
        <v>764</v>
      </c>
      <c r="F34" s="55">
        <v>44</v>
      </c>
      <c r="G34" s="56">
        <v>70</v>
      </c>
      <c r="H34" s="56">
        <v>1711</v>
      </c>
      <c r="I34" s="56">
        <v>9132</v>
      </c>
      <c r="J34" s="56">
        <v>451</v>
      </c>
      <c r="K34" s="56">
        <v>3069</v>
      </c>
      <c r="L34" s="56">
        <v>143</v>
      </c>
      <c r="M34" s="38" t="s">
        <v>52</v>
      </c>
      <c r="N34" s="54">
        <v>405</v>
      </c>
      <c r="O34" s="55">
        <v>787</v>
      </c>
      <c r="P34" s="55">
        <v>581</v>
      </c>
      <c r="Q34" s="56">
        <v>454</v>
      </c>
      <c r="R34" s="57">
        <v>0</v>
      </c>
      <c r="S34" s="56">
        <v>112</v>
      </c>
      <c r="T34" s="56">
        <v>25</v>
      </c>
      <c r="U34" s="56">
        <v>559</v>
      </c>
      <c r="V34" s="56">
        <v>1749</v>
      </c>
      <c r="W34" s="61">
        <v>0</v>
      </c>
    </row>
    <row r="35" spans="1:23" ht="15" customHeight="1">
      <c r="A35" s="38" t="s">
        <v>53</v>
      </c>
      <c r="B35" s="54">
        <v>19652</v>
      </c>
      <c r="C35" s="55">
        <v>49</v>
      </c>
      <c r="D35" s="55">
        <v>6</v>
      </c>
      <c r="E35" s="56">
        <v>175</v>
      </c>
      <c r="F35" s="55">
        <v>7</v>
      </c>
      <c r="G35" s="56">
        <v>32</v>
      </c>
      <c r="H35" s="56">
        <v>952</v>
      </c>
      <c r="I35" s="56">
        <v>15511</v>
      </c>
      <c r="J35" s="56">
        <v>178</v>
      </c>
      <c r="K35" s="56">
        <v>1271</v>
      </c>
      <c r="L35" s="56">
        <v>66</v>
      </c>
      <c r="M35" s="38" t="s">
        <v>53</v>
      </c>
      <c r="N35" s="54">
        <v>65</v>
      </c>
      <c r="O35" s="55">
        <v>274</v>
      </c>
      <c r="P35" s="55">
        <v>182</v>
      </c>
      <c r="Q35" s="56">
        <v>279</v>
      </c>
      <c r="R35" s="57">
        <v>0</v>
      </c>
      <c r="S35" s="56">
        <v>22</v>
      </c>
      <c r="T35" s="56">
        <v>8</v>
      </c>
      <c r="U35" s="56">
        <v>169</v>
      </c>
      <c r="V35" s="56">
        <v>406</v>
      </c>
      <c r="W35" s="61">
        <v>0</v>
      </c>
    </row>
    <row r="36" spans="1:23" ht="15" customHeight="1">
      <c r="A36" s="38" t="s">
        <v>54</v>
      </c>
      <c r="B36" s="54">
        <v>1230</v>
      </c>
      <c r="C36" s="55">
        <v>12</v>
      </c>
      <c r="D36" s="57">
        <v>0</v>
      </c>
      <c r="E36" s="56">
        <v>34</v>
      </c>
      <c r="F36" s="55">
        <v>1</v>
      </c>
      <c r="G36" s="56">
        <v>6</v>
      </c>
      <c r="H36" s="56">
        <v>163</v>
      </c>
      <c r="I36" s="56">
        <v>334</v>
      </c>
      <c r="J36" s="56">
        <v>86</v>
      </c>
      <c r="K36" s="56">
        <v>384</v>
      </c>
      <c r="L36" s="56">
        <v>6</v>
      </c>
      <c r="M36" s="38" t="s">
        <v>54</v>
      </c>
      <c r="N36" s="54">
        <v>3</v>
      </c>
      <c r="O36" s="55">
        <v>5</v>
      </c>
      <c r="P36" s="55">
        <v>33</v>
      </c>
      <c r="Q36" s="56">
        <v>68</v>
      </c>
      <c r="R36" s="57">
        <v>0</v>
      </c>
      <c r="S36" s="56">
        <v>9</v>
      </c>
      <c r="T36" s="62">
        <v>0</v>
      </c>
      <c r="U36" s="56">
        <v>36</v>
      </c>
      <c r="V36" s="56">
        <v>50</v>
      </c>
      <c r="W36" s="61">
        <v>0</v>
      </c>
    </row>
    <row r="37" spans="1:23" ht="5.0999999999999996" customHeight="1" thickBot="1">
      <c r="A37" s="12"/>
      <c r="B37" s="11"/>
      <c r="C37" s="15"/>
      <c r="D37" s="15"/>
      <c r="E37" s="17"/>
      <c r="F37" s="15"/>
      <c r="G37" s="8"/>
      <c r="H37" s="8"/>
      <c r="I37" s="8"/>
      <c r="J37" s="8"/>
      <c r="K37" s="8"/>
      <c r="L37" s="8"/>
      <c r="M37" s="12"/>
      <c r="N37" s="11"/>
      <c r="O37" s="15"/>
      <c r="P37" s="15"/>
      <c r="Q37" s="17"/>
      <c r="R37" s="15"/>
      <c r="S37" s="8"/>
      <c r="T37" s="8"/>
      <c r="U37" s="8"/>
      <c r="V37" s="8"/>
      <c r="W37" s="7"/>
    </row>
    <row r="38" spans="1:23" s="2" customFormat="1" ht="12.95" customHeight="1">
      <c r="A38" s="43" t="str">
        <f>SUBSTITUTE(A42&amp;B42,CHAR(10),CHAR(10)&amp;"　　　　　")</f>
        <v>Source：Fiscal Information Agency, Ministry of Finance.</v>
      </c>
      <c r="B38" s="43"/>
      <c r="C38" s="43"/>
      <c r="D38" s="43"/>
      <c r="E38" s="43"/>
      <c r="F38" s="26"/>
      <c r="G38" s="27"/>
      <c r="H38" s="27"/>
      <c r="I38" s="27"/>
      <c r="J38" s="27"/>
      <c r="K38" s="27"/>
      <c r="L38" s="27"/>
      <c r="M38" s="42"/>
      <c r="N38" s="42"/>
      <c r="O38" s="42"/>
      <c r="P38" s="42"/>
      <c r="Q38" s="42"/>
      <c r="R38" s="43"/>
      <c r="S38" s="44"/>
      <c r="T38" s="44"/>
      <c r="U38" s="44"/>
      <c r="V38" s="44"/>
      <c r="W38" s="44"/>
    </row>
    <row r="39" spans="1:23" s="4" customFormat="1" ht="102" customHeight="1">
      <c r="A39" s="41" t="str">
        <f>SUBSTITUTE(A43&amp;B43,CHAR(10),CHAR(10)&amp;"　　　　　  ")</f>
        <v>Explanation：1.Since 2018, the figures have been reclassified based on the eighth revision of "The Standard Industrial Classification on
　　　　　     Taxation of the Republic of China."
　　　　　  2.Since 2023, the figures have been reclassified based on the ninth revision of "The Standard Industrial Classification on
　　　　　     Taxation of the Republic of China."
　　　　　  3.The industrial classification in this table are based on the ninth revision of "The Standard Industrial Classification on
　　　　　     Taxation of the Republic of China." For the figures prior to 2023, the name of industrial classification may be slightly
　　　　　     varied due to the revision, however, the statistical range is roughly the same.</v>
      </c>
      <c r="B39" s="41"/>
      <c r="C39" s="41"/>
      <c r="D39" s="41"/>
      <c r="E39" s="41"/>
      <c r="F39" s="28"/>
      <c r="G39" s="28"/>
      <c r="H39" s="28"/>
      <c r="I39" s="28"/>
      <c r="J39" s="28"/>
      <c r="K39" s="28"/>
      <c r="L39" s="28"/>
      <c r="M39" s="45"/>
      <c r="N39" s="45"/>
      <c r="O39" s="45"/>
      <c r="P39" s="45"/>
      <c r="Q39" s="45"/>
      <c r="R39" s="46"/>
      <c r="S39" s="46"/>
      <c r="T39" s="46"/>
      <c r="U39" s="46"/>
      <c r="V39" s="46"/>
      <c r="W39" s="46"/>
    </row>
    <row r="40" spans="1:23" s="4" customFormat="1" ht="15" customHeight="1">
      <c r="A40" s="40"/>
      <c r="B40" s="40"/>
      <c r="C40" s="40"/>
      <c r="D40" s="40"/>
      <c r="E40" s="40"/>
      <c r="F40" s="41"/>
      <c r="G40" s="41"/>
      <c r="H40" s="41"/>
      <c r="I40" s="41"/>
      <c r="J40" s="41"/>
      <c r="K40" s="41"/>
      <c r="L40" s="41"/>
      <c r="M40" s="40"/>
      <c r="N40" s="40"/>
      <c r="O40" s="40"/>
      <c r="P40" s="40"/>
      <c r="Q40" s="40"/>
      <c r="R40" s="41"/>
      <c r="S40" s="41"/>
      <c r="T40" s="41"/>
      <c r="U40" s="41"/>
      <c r="V40" s="41"/>
      <c r="W40" s="41"/>
    </row>
    <row r="41" spans="1:23" s="4" customFormat="1" ht="15" customHeight="1">
      <c r="A41" s="16"/>
      <c r="B41" s="16"/>
      <c r="C41" s="16"/>
      <c r="D41" s="16"/>
      <c r="E41" s="16"/>
      <c r="F41" s="16"/>
      <c r="G41" s="16"/>
      <c r="H41" s="16"/>
      <c r="I41" s="16"/>
      <c r="J41" s="16"/>
      <c r="K41" s="16"/>
      <c r="L41" s="16"/>
      <c r="M41" s="16"/>
      <c r="N41" s="16"/>
      <c r="O41" s="16"/>
      <c r="P41" s="16"/>
      <c r="Q41" s="16"/>
      <c r="R41" s="16"/>
      <c r="S41" s="16"/>
      <c r="T41" s="16"/>
      <c r="U41" s="16"/>
      <c r="V41" s="16"/>
      <c r="W41" s="16"/>
    </row>
    <row r="42" spans="1:23" hidden="1">
      <c r="A42" s="52" t="s">
        <v>32</v>
      </c>
      <c r="B42" s="52" t="s">
        <v>30</v>
      </c>
      <c r="F42" s="3"/>
      <c r="R42" s="3"/>
    </row>
    <row r="43" spans="1:23" ht="285" hidden="1">
      <c r="A43" s="52" t="s">
        <v>31</v>
      </c>
      <c r="B43" s="53" t="s">
        <v>29</v>
      </c>
      <c r="F43" s="3"/>
      <c r="R43" s="3"/>
    </row>
    <row r="44" spans="1:23">
      <c r="F44" s="3"/>
      <c r="R44" s="3"/>
    </row>
    <row r="45" spans="1:23">
      <c r="F45" s="3"/>
      <c r="R45" s="3"/>
    </row>
    <row r="46" spans="1:23" ht="15" customHeight="1"/>
  </sheetData>
  <mergeCells count="18">
    <mergeCell ref="R2:W2"/>
    <mergeCell ref="M1:Q1"/>
    <mergeCell ref="F2:L2"/>
    <mergeCell ref="A2:E2"/>
    <mergeCell ref="M2:Q2"/>
    <mergeCell ref="R1:W1"/>
    <mergeCell ref="F1:L1"/>
    <mergeCell ref="A1:E1"/>
    <mergeCell ref="M40:Q40"/>
    <mergeCell ref="R40:W40"/>
    <mergeCell ref="M38:Q38"/>
    <mergeCell ref="R38:W38"/>
    <mergeCell ref="M39:Q39"/>
    <mergeCell ref="A38:E38"/>
    <mergeCell ref="A40:E40"/>
    <mergeCell ref="F40:L40"/>
    <mergeCell ref="A39:E39"/>
    <mergeCell ref="R39:W39"/>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workbookViewId="0">
      <selection sqref="A1:E1"/>
    </sheetView>
  </sheetViews>
  <sheetFormatPr defaultRowHeight="16.5"/>
  <cols>
    <col min="1" max="1" width="18.625" style="3" customWidth="1"/>
    <col min="2" max="5" width="16.125" customWidth="1"/>
    <col min="6" max="12" width="11.875" customWidth="1"/>
    <col min="13" max="13" width="18.625" style="3" customWidth="1"/>
    <col min="14" max="17" width="16.125" customWidth="1"/>
    <col min="18" max="18" width="14.625" customWidth="1"/>
    <col min="19" max="23" width="13.625" customWidth="1"/>
  </cols>
  <sheetData>
    <row r="1" spans="1:23" ht="21.95" customHeight="1">
      <c r="A1" s="58" t="s">
        <v>62</v>
      </c>
      <c r="B1" s="48"/>
      <c r="C1" s="48"/>
      <c r="D1" s="48"/>
      <c r="E1" s="48"/>
      <c r="F1" s="58" t="s">
        <v>62</v>
      </c>
      <c r="G1" s="50"/>
      <c r="H1" s="50"/>
      <c r="I1" s="50"/>
      <c r="J1" s="50"/>
      <c r="K1" s="50"/>
      <c r="L1" s="50"/>
      <c r="M1" s="58" t="s">
        <v>63</v>
      </c>
      <c r="N1" s="48"/>
      <c r="O1" s="48"/>
      <c r="P1" s="48"/>
      <c r="Q1" s="48"/>
      <c r="R1" s="58" t="s">
        <v>63</v>
      </c>
      <c r="S1" s="50"/>
      <c r="T1" s="50"/>
      <c r="U1" s="50"/>
      <c r="V1" s="50"/>
      <c r="W1" s="50"/>
    </row>
    <row r="2" spans="1:23" ht="18" customHeight="1">
      <c r="A2" s="59" t="s">
        <v>61</v>
      </c>
      <c r="B2" s="49"/>
      <c r="C2" s="49"/>
      <c r="D2" s="49"/>
      <c r="E2" s="49"/>
      <c r="F2" s="59" t="s">
        <v>61</v>
      </c>
      <c r="G2" s="47"/>
      <c r="H2" s="47"/>
      <c r="I2" s="47"/>
      <c r="J2" s="47"/>
      <c r="K2" s="47"/>
      <c r="L2" s="47"/>
      <c r="M2" s="59" t="s">
        <v>61</v>
      </c>
      <c r="N2" s="49"/>
      <c r="O2" s="49"/>
      <c r="P2" s="49"/>
      <c r="Q2" s="49"/>
      <c r="R2" s="59" t="s">
        <v>61</v>
      </c>
      <c r="S2" s="47"/>
      <c r="T2" s="47"/>
      <c r="U2" s="47"/>
      <c r="V2" s="47"/>
      <c r="W2" s="47"/>
    </row>
    <row r="3" spans="1:23" ht="15" customHeight="1" thickBot="1">
      <c r="A3" s="10"/>
      <c r="B3" s="1"/>
      <c r="C3" s="1"/>
      <c r="D3" s="1"/>
      <c r="E3" s="35" t="s">
        <v>11</v>
      </c>
      <c r="F3" s="1"/>
      <c r="G3" s="29"/>
      <c r="H3" s="29"/>
      <c r="I3" s="29"/>
      <c r="J3" s="29"/>
      <c r="K3" s="29"/>
      <c r="L3" s="24" t="s">
        <v>12</v>
      </c>
      <c r="M3" s="10"/>
      <c r="N3" s="1"/>
      <c r="O3" s="1"/>
      <c r="P3" s="1"/>
      <c r="Q3" s="35" t="s">
        <v>11</v>
      </c>
      <c r="R3" s="1"/>
      <c r="S3" s="29"/>
      <c r="T3" s="29"/>
      <c r="U3" s="29"/>
      <c r="V3" s="29"/>
      <c r="W3" s="24" t="s">
        <v>12</v>
      </c>
    </row>
    <row r="4" spans="1:23" ht="54.95" customHeight="1" thickBot="1">
      <c r="A4" s="31" t="s">
        <v>10</v>
      </c>
      <c r="B4" s="39" t="s">
        <v>4</v>
      </c>
      <c r="C4" s="30" t="s">
        <v>28</v>
      </c>
      <c r="D4" s="30" t="s">
        <v>22</v>
      </c>
      <c r="E4" s="30" t="s">
        <v>0</v>
      </c>
      <c r="F4" s="31" t="s">
        <v>5</v>
      </c>
      <c r="G4" s="30" t="s">
        <v>13</v>
      </c>
      <c r="H4" s="30" t="s">
        <v>2</v>
      </c>
      <c r="I4" s="32" t="s">
        <v>6</v>
      </c>
      <c r="J4" s="32" t="s">
        <v>14</v>
      </c>
      <c r="K4" s="32" t="s">
        <v>15</v>
      </c>
      <c r="L4" s="30" t="s">
        <v>21</v>
      </c>
      <c r="M4" s="31" t="s">
        <v>10</v>
      </c>
      <c r="N4" s="33" t="s">
        <v>23</v>
      </c>
      <c r="O4" s="30" t="s">
        <v>16</v>
      </c>
      <c r="P4" s="30" t="s">
        <v>17</v>
      </c>
      <c r="Q4" s="30" t="s">
        <v>24</v>
      </c>
      <c r="R4" s="34" t="s">
        <v>7</v>
      </c>
      <c r="S4" s="30" t="s">
        <v>8</v>
      </c>
      <c r="T4" s="30" t="s">
        <v>18</v>
      </c>
      <c r="U4" s="32" t="s">
        <v>9</v>
      </c>
      <c r="V4" s="32" t="s">
        <v>25</v>
      </c>
      <c r="W4" s="32" t="s">
        <v>19</v>
      </c>
    </row>
    <row r="5" spans="1:23" ht="5.0999999999999996" customHeight="1">
      <c r="A5" s="9"/>
      <c r="B5" s="5"/>
      <c r="C5" s="14"/>
      <c r="D5" s="14"/>
      <c r="E5" s="19"/>
      <c r="F5" s="18"/>
      <c r="G5" s="6"/>
      <c r="H5" s="25"/>
      <c r="I5" s="25"/>
      <c r="J5" s="25"/>
      <c r="K5" s="25"/>
      <c r="L5" s="25"/>
      <c r="M5" s="9"/>
      <c r="N5" s="5"/>
      <c r="O5" s="14"/>
      <c r="P5" s="14"/>
      <c r="Q5" s="19"/>
      <c r="R5" s="18"/>
      <c r="S5" s="6"/>
      <c r="T5" s="25"/>
      <c r="U5" s="25"/>
      <c r="V5" s="25"/>
      <c r="W5" s="13"/>
    </row>
    <row r="6" spans="1:23" ht="15" customHeight="1">
      <c r="A6" s="36">
        <v>2017</v>
      </c>
      <c r="B6" s="64">
        <v>40302751919</v>
      </c>
      <c r="C6" s="66">
        <v>54286944</v>
      </c>
      <c r="D6" s="66">
        <v>43619806</v>
      </c>
      <c r="E6" s="68">
        <v>14493296767</v>
      </c>
      <c r="F6" s="66">
        <v>842694427</v>
      </c>
      <c r="G6" s="68">
        <v>207819503</v>
      </c>
      <c r="H6" s="68">
        <v>2146337417</v>
      </c>
      <c r="I6" s="68">
        <v>14360351249</v>
      </c>
      <c r="J6" s="68">
        <v>1228140540</v>
      </c>
      <c r="K6" s="68">
        <v>662503519</v>
      </c>
      <c r="L6" s="68">
        <v>1122341123</v>
      </c>
      <c r="M6" s="36">
        <v>2017</v>
      </c>
      <c r="N6" s="64">
        <v>2240216922</v>
      </c>
      <c r="O6" s="66">
        <v>1167513741</v>
      </c>
      <c r="P6" s="66">
        <v>716625598</v>
      </c>
      <c r="Q6" s="68">
        <v>581977724</v>
      </c>
      <c r="R6" s="66">
        <v>2631699</v>
      </c>
      <c r="S6" s="68">
        <v>16835559</v>
      </c>
      <c r="T6" s="68">
        <v>28682054</v>
      </c>
      <c r="U6" s="68">
        <v>93728685</v>
      </c>
      <c r="V6" s="68">
        <v>244932453</v>
      </c>
      <c r="W6" s="71">
        <v>48216190</v>
      </c>
    </row>
    <row r="7" spans="1:23" ht="15" customHeight="1">
      <c r="A7" s="36">
        <v>2018</v>
      </c>
      <c r="B7" s="64">
        <v>42744652799</v>
      </c>
      <c r="C7" s="66">
        <v>56225539</v>
      </c>
      <c r="D7" s="66">
        <v>49810390</v>
      </c>
      <c r="E7" s="68">
        <v>15322653936</v>
      </c>
      <c r="F7" s="66">
        <v>905390763</v>
      </c>
      <c r="G7" s="68">
        <v>215836879</v>
      </c>
      <c r="H7" s="68">
        <v>2328468930</v>
      </c>
      <c r="I7" s="68">
        <v>15132460563</v>
      </c>
      <c r="J7" s="68">
        <v>1282033535</v>
      </c>
      <c r="K7" s="68">
        <v>694217386</v>
      </c>
      <c r="L7" s="68">
        <v>1232398172</v>
      </c>
      <c r="M7" s="36">
        <v>2018</v>
      </c>
      <c r="N7" s="64">
        <v>2503332278</v>
      </c>
      <c r="O7" s="66">
        <v>1253256993</v>
      </c>
      <c r="P7" s="66">
        <v>779310047</v>
      </c>
      <c r="Q7" s="68">
        <v>543607569</v>
      </c>
      <c r="R7" s="66">
        <v>3271485</v>
      </c>
      <c r="S7" s="68">
        <v>20333059</v>
      </c>
      <c r="T7" s="68">
        <v>31518601</v>
      </c>
      <c r="U7" s="68">
        <v>105235133</v>
      </c>
      <c r="V7" s="68">
        <v>246590055</v>
      </c>
      <c r="W7" s="71">
        <v>38701485</v>
      </c>
    </row>
    <row r="8" spans="1:23" ht="15" customHeight="1">
      <c r="A8" s="36">
        <v>2019</v>
      </c>
      <c r="B8" s="64">
        <v>43102010209</v>
      </c>
      <c r="C8" s="66">
        <v>57507063</v>
      </c>
      <c r="D8" s="66">
        <v>52498005</v>
      </c>
      <c r="E8" s="68">
        <v>14965542529</v>
      </c>
      <c r="F8" s="66">
        <v>944845816</v>
      </c>
      <c r="G8" s="68">
        <v>202806696</v>
      </c>
      <c r="H8" s="68">
        <v>2480630901</v>
      </c>
      <c r="I8" s="68">
        <v>15248561414</v>
      </c>
      <c r="J8" s="68">
        <v>1285736589</v>
      </c>
      <c r="K8" s="68">
        <v>731836617</v>
      </c>
      <c r="L8" s="68">
        <v>1284148472</v>
      </c>
      <c r="M8" s="36">
        <v>2019</v>
      </c>
      <c r="N8" s="64">
        <v>2596533438</v>
      </c>
      <c r="O8" s="66">
        <v>1448664031</v>
      </c>
      <c r="P8" s="66">
        <v>788896039</v>
      </c>
      <c r="Q8" s="68">
        <v>558918430</v>
      </c>
      <c r="R8" s="66">
        <v>4157039</v>
      </c>
      <c r="S8" s="68">
        <v>22170505</v>
      </c>
      <c r="T8" s="68">
        <v>34324859</v>
      </c>
      <c r="U8" s="68">
        <v>115500588</v>
      </c>
      <c r="V8" s="68">
        <v>261786567</v>
      </c>
      <c r="W8" s="71">
        <v>16944613</v>
      </c>
    </row>
    <row r="9" spans="1:23" ht="15" customHeight="1">
      <c r="A9" s="36">
        <v>2020</v>
      </c>
      <c r="B9" s="64">
        <v>43739516643</v>
      </c>
      <c r="C9" s="66">
        <v>56995464</v>
      </c>
      <c r="D9" s="66">
        <v>50784706</v>
      </c>
      <c r="E9" s="68">
        <v>14945619746</v>
      </c>
      <c r="F9" s="66">
        <v>907392646</v>
      </c>
      <c r="G9" s="68">
        <v>207439928</v>
      </c>
      <c r="H9" s="68">
        <v>2682886832</v>
      </c>
      <c r="I9" s="68">
        <v>15522776771</v>
      </c>
      <c r="J9" s="68">
        <v>1193333191</v>
      </c>
      <c r="K9" s="68">
        <v>704118794</v>
      </c>
      <c r="L9" s="68">
        <v>1342336598</v>
      </c>
      <c r="M9" s="36">
        <v>2020</v>
      </c>
      <c r="N9" s="64">
        <v>2600265595</v>
      </c>
      <c r="O9" s="66">
        <v>1710386356</v>
      </c>
      <c r="P9" s="66">
        <v>819687776</v>
      </c>
      <c r="Q9" s="68">
        <v>542722594</v>
      </c>
      <c r="R9" s="66">
        <v>4534310</v>
      </c>
      <c r="S9" s="68">
        <v>23712857</v>
      </c>
      <c r="T9" s="68">
        <v>34660071</v>
      </c>
      <c r="U9" s="68">
        <v>114259663</v>
      </c>
      <c r="V9" s="68">
        <v>258431747</v>
      </c>
      <c r="W9" s="71">
        <v>17170996</v>
      </c>
    </row>
    <row r="10" spans="1:23" ht="15" customHeight="1">
      <c r="A10" s="36">
        <v>2021</v>
      </c>
      <c r="B10" s="64">
        <v>50845262852</v>
      </c>
      <c r="C10" s="66">
        <v>63862272</v>
      </c>
      <c r="D10" s="66">
        <v>55955822</v>
      </c>
      <c r="E10" s="68">
        <v>18423857568</v>
      </c>
      <c r="F10" s="66">
        <v>964980110</v>
      </c>
      <c r="G10" s="68">
        <v>240165712</v>
      </c>
      <c r="H10" s="68">
        <v>3073187125</v>
      </c>
      <c r="I10" s="68">
        <v>17548131222</v>
      </c>
      <c r="J10" s="68">
        <v>1618716431</v>
      </c>
      <c r="K10" s="68">
        <v>695293592</v>
      </c>
      <c r="L10" s="68">
        <v>1514262982</v>
      </c>
      <c r="M10" s="36">
        <v>2021</v>
      </c>
      <c r="N10" s="64">
        <v>2739939259</v>
      </c>
      <c r="O10" s="66">
        <v>1856089001</v>
      </c>
      <c r="P10" s="66">
        <v>1007430345</v>
      </c>
      <c r="Q10" s="68">
        <v>591585942</v>
      </c>
      <c r="R10" s="66">
        <v>5630589</v>
      </c>
      <c r="S10" s="68">
        <v>24212917</v>
      </c>
      <c r="T10" s="68">
        <v>36821492</v>
      </c>
      <c r="U10" s="68">
        <v>101993143</v>
      </c>
      <c r="V10" s="68">
        <v>264389135</v>
      </c>
      <c r="W10" s="71">
        <v>18758193</v>
      </c>
    </row>
    <row r="11" spans="1:23" ht="15" customHeight="1">
      <c r="A11" s="36">
        <v>2022</v>
      </c>
      <c r="B11" s="64">
        <v>55552378299</v>
      </c>
      <c r="C11" s="66">
        <v>70909386</v>
      </c>
      <c r="D11" s="66">
        <v>62295709</v>
      </c>
      <c r="E11" s="68">
        <v>20105897695</v>
      </c>
      <c r="F11" s="66">
        <v>1179535896</v>
      </c>
      <c r="G11" s="68">
        <v>257616535</v>
      </c>
      <c r="H11" s="68">
        <v>3599602824</v>
      </c>
      <c r="I11" s="68">
        <v>18728384089</v>
      </c>
      <c r="J11" s="68">
        <v>1960328003</v>
      </c>
      <c r="K11" s="68">
        <v>821093221</v>
      </c>
      <c r="L11" s="68">
        <v>1669404738</v>
      </c>
      <c r="M11" s="36">
        <v>2022</v>
      </c>
      <c r="N11" s="64">
        <v>3146583560</v>
      </c>
      <c r="O11" s="66">
        <v>1771000046</v>
      </c>
      <c r="P11" s="66">
        <v>1019507460</v>
      </c>
      <c r="Q11" s="68">
        <v>636843951</v>
      </c>
      <c r="R11" s="66">
        <v>5570120</v>
      </c>
      <c r="S11" s="68">
        <v>29298642</v>
      </c>
      <c r="T11" s="68">
        <v>40525446</v>
      </c>
      <c r="U11" s="68">
        <v>126625179</v>
      </c>
      <c r="V11" s="68">
        <v>280018734</v>
      </c>
      <c r="W11" s="71">
        <v>41337065</v>
      </c>
    </row>
    <row r="12" spans="1:23" ht="15" customHeight="1">
      <c r="A12" s="36">
        <v>2023</v>
      </c>
      <c r="B12" s="64">
        <v>54721219930</v>
      </c>
      <c r="C12" s="66">
        <v>78939026</v>
      </c>
      <c r="D12" s="66">
        <v>90435777</v>
      </c>
      <c r="E12" s="68">
        <v>18357222113</v>
      </c>
      <c r="F12" s="66">
        <v>1505305148</v>
      </c>
      <c r="G12" s="68">
        <v>248112696</v>
      </c>
      <c r="H12" s="68">
        <v>3875434990</v>
      </c>
      <c r="I12" s="68">
        <v>18261228477</v>
      </c>
      <c r="J12" s="68">
        <v>1611760175</v>
      </c>
      <c r="K12" s="68">
        <v>957333174</v>
      </c>
      <c r="L12" s="68">
        <v>1746297588</v>
      </c>
      <c r="M12" s="36">
        <v>2023</v>
      </c>
      <c r="N12" s="64">
        <v>3679302025</v>
      </c>
      <c r="O12" s="66">
        <v>1934176287</v>
      </c>
      <c r="P12" s="66">
        <v>1089420403</v>
      </c>
      <c r="Q12" s="68">
        <v>710661497</v>
      </c>
      <c r="R12" s="66">
        <v>5727600</v>
      </c>
      <c r="S12" s="68">
        <v>34488325</v>
      </c>
      <c r="T12" s="68">
        <v>44793801</v>
      </c>
      <c r="U12" s="68">
        <v>150159946</v>
      </c>
      <c r="V12" s="68">
        <v>306530686</v>
      </c>
      <c r="W12" s="71">
        <v>33890194</v>
      </c>
    </row>
    <row r="13" spans="1:23" ht="15" customHeight="1">
      <c r="A13" s="36">
        <v>2024</v>
      </c>
      <c r="B13" s="64">
        <v>59896315079</v>
      </c>
      <c r="C13" s="66">
        <v>84091993</v>
      </c>
      <c r="D13" s="66">
        <v>231929674</v>
      </c>
      <c r="E13" s="68">
        <v>19872503545</v>
      </c>
      <c r="F13" s="66">
        <v>1693863577</v>
      </c>
      <c r="G13" s="68">
        <v>268270419</v>
      </c>
      <c r="H13" s="68">
        <v>4355301054</v>
      </c>
      <c r="I13" s="68">
        <v>19543667091</v>
      </c>
      <c r="J13" s="68">
        <v>1780510069</v>
      </c>
      <c r="K13" s="68">
        <v>1026293363</v>
      </c>
      <c r="L13" s="68">
        <v>1881939931</v>
      </c>
      <c r="M13" s="36">
        <v>2024</v>
      </c>
      <c r="N13" s="64">
        <v>4189034196</v>
      </c>
      <c r="O13" s="66">
        <v>2455579296</v>
      </c>
      <c r="P13" s="66">
        <v>1170357286</v>
      </c>
      <c r="Q13" s="68">
        <v>739523438</v>
      </c>
      <c r="R13" s="66">
        <v>5133387</v>
      </c>
      <c r="S13" s="68">
        <v>38233131</v>
      </c>
      <c r="T13" s="68">
        <v>50307352</v>
      </c>
      <c r="U13" s="68">
        <v>159710512</v>
      </c>
      <c r="V13" s="68">
        <v>321933815</v>
      </c>
      <c r="W13" s="71">
        <v>28131953</v>
      </c>
    </row>
    <row r="14" spans="1:23" ht="8.1" customHeight="1">
      <c r="A14" s="37"/>
      <c r="B14" s="20"/>
      <c r="C14" s="21"/>
      <c r="D14" s="21"/>
      <c r="E14" s="22"/>
      <c r="F14" s="21"/>
      <c r="G14" s="23"/>
      <c r="H14" s="23"/>
      <c r="I14" s="23"/>
      <c r="J14" s="23"/>
      <c r="K14" s="23"/>
      <c r="L14" s="23"/>
      <c r="M14" s="37"/>
      <c r="N14" s="20"/>
      <c r="O14" s="21"/>
      <c r="P14" s="21"/>
      <c r="Q14" s="22"/>
      <c r="R14" s="21"/>
      <c r="S14" s="23"/>
      <c r="T14" s="23"/>
      <c r="U14" s="23"/>
      <c r="V14" s="23"/>
      <c r="W14" s="24"/>
    </row>
    <row r="15" spans="1:23" ht="15" customHeight="1">
      <c r="A15" s="38" t="s">
        <v>33</v>
      </c>
      <c r="B15" s="64">
        <v>7321315952</v>
      </c>
      <c r="C15" s="66">
        <v>3684406</v>
      </c>
      <c r="D15" s="66">
        <v>4607660</v>
      </c>
      <c r="E15" s="68">
        <v>2036497714</v>
      </c>
      <c r="F15" s="66">
        <v>122213182</v>
      </c>
      <c r="G15" s="68">
        <v>30879174</v>
      </c>
      <c r="H15" s="68">
        <v>666275217</v>
      </c>
      <c r="I15" s="68">
        <v>3074246122</v>
      </c>
      <c r="J15" s="68">
        <v>164372338</v>
      </c>
      <c r="K15" s="68">
        <v>111704599</v>
      </c>
      <c r="L15" s="68">
        <v>198733091</v>
      </c>
      <c r="M15" s="38" t="s">
        <v>33</v>
      </c>
      <c r="N15" s="64">
        <v>206587218</v>
      </c>
      <c r="O15" s="66">
        <v>399529297</v>
      </c>
      <c r="P15" s="66">
        <v>147373180</v>
      </c>
      <c r="Q15" s="68">
        <v>75695000</v>
      </c>
      <c r="R15" s="66">
        <v>4614608</v>
      </c>
      <c r="S15" s="68">
        <v>5839277</v>
      </c>
      <c r="T15" s="68">
        <v>4658995</v>
      </c>
      <c r="U15" s="68">
        <v>21100725</v>
      </c>
      <c r="V15" s="68">
        <v>38824317</v>
      </c>
      <c r="W15" s="71">
        <v>3879830</v>
      </c>
    </row>
    <row r="16" spans="1:23" ht="15" customHeight="1">
      <c r="A16" s="38" t="s">
        <v>34</v>
      </c>
      <c r="B16" s="64">
        <v>18388719137</v>
      </c>
      <c r="C16" s="66">
        <v>21226474</v>
      </c>
      <c r="D16" s="66">
        <v>17432650</v>
      </c>
      <c r="E16" s="68">
        <v>2148222912</v>
      </c>
      <c r="F16" s="66">
        <v>137690298</v>
      </c>
      <c r="G16" s="68">
        <v>33779472</v>
      </c>
      <c r="H16" s="68">
        <v>1107692545</v>
      </c>
      <c r="I16" s="68">
        <v>7257616074</v>
      </c>
      <c r="J16" s="68">
        <v>800332152</v>
      </c>
      <c r="K16" s="68">
        <v>309252497</v>
      </c>
      <c r="L16" s="68">
        <v>1414853320</v>
      </c>
      <c r="M16" s="38" t="s">
        <v>34</v>
      </c>
      <c r="N16" s="64">
        <v>3159097321</v>
      </c>
      <c r="O16" s="66">
        <v>767727596</v>
      </c>
      <c r="P16" s="66">
        <v>632603061</v>
      </c>
      <c r="Q16" s="68">
        <v>410866800</v>
      </c>
      <c r="R16" s="66">
        <v>21577</v>
      </c>
      <c r="S16" s="68">
        <v>14305068</v>
      </c>
      <c r="T16" s="68">
        <v>8967970</v>
      </c>
      <c r="U16" s="68">
        <v>59761928</v>
      </c>
      <c r="V16" s="68">
        <v>81900580</v>
      </c>
      <c r="W16" s="71">
        <v>5368844</v>
      </c>
    </row>
    <row r="17" spans="1:23" ht="15" customHeight="1">
      <c r="A17" s="38" t="s">
        <v>35</v>
      </c>
      <c r="B17" s="64">
        <v>6026692279</v>
      </c>
      <c r="C17" s="66">
        <v>3178632</v>
      </c>
      <c r="D17" s="66">
        <v>3789249</v>
      </c>
      <c r="E17" s="68">
        <v>2907602995</v>
      </c>
      <c r="F17" s="66">
        <v>158041768</v>
      </c>
      <c r="G17" s="68">
        <v>38494584</v>
      </c>
      <c r="H17" s="68">
        <v>375372084</v>
      </c>
      <c r="I17" s="68">
        <v>1559913700</v>
      </c>
      <c r="J17" s="68">
        <v>321915482</v>
      </c>
      <c r="K17" s="68">
        <v>88644982</v>
      </c>
      <c r="L17" s="68">
        <v>24739784</v>
      </c>
      <c r="M17" s="38" t="s">
        <v>35</v>
      </c>
      <c r="N17" s="64">
        <v>129207876</v>
      </c>
      <c r="O17" s="66">
        <v>245890434</v>
      </c>
      <c r="P17" s="66">
        <v>58903198</v>
      </c>
      <c r="Q17" s="68">
        <v>52895177</v>
      </c>
      <c r="R17" s="66">
        <v>325159</v>
      </c>
      <c r="S17" s="68">
        <v>3302738</v>
      </c>
      <c r="T17" s="68">
        <v>1290416</v>
      </c>
      <c r="U17" s="68">
        <v>11210085</v>
      </c>
      <c r="V17" s="68">
        <v>39584285</v>
      </c>
      <c r="W17" s="71">
        <v>2389650</v>
      </c>
    </row>
    <row r="18" spans="1:23" ht="15" customHeight="1">
      <c r="A18" s="38" t="s">
        <v>36</v>
      </c>
      <c r="B18" s="64">
        <v>5703029526</v>
      </c>
      <c r="C18" s="66">
        <v>5191495</v>
      </c>
      <c r="D18" s="66">
        <v>6511963</v>
      </c>
      <c r="E18" s="68">
        <v>1843401411</v>
      </c>
      <c r="F18" s="66">
        <v>238734869</v>
      </c>
      <c r="G18" s="68">
        <v>32981992</v>
      </c>
      <c r="H18" s="68">
        <v>605033464</v>
      </c>
      <c r="I18" s="68">
        <v>1865753560</v>
      </c>
      <c r="J18" s="68">
        <v>83465389</v>
      </c>
      <c r="K18" s="68">
        <v>134639835</v>
      </c>
      <c r="L18" s="68">
        <v>61095171</v>
      </c>
      <c r="M18" s="38" t="s">
        <v>36</v>
      </c>
      <c r="N18" s="64">
        <v>215865937</v>
      </c>
      <c r="O18" s="66">
        <v>409410774</v>
      </c>
      <c r="P18" s="66">
        <v>77663464</v>
      </c>
      <c r="Q18" s="68">
        <v>57473600</v>
      </c>
      <c r="R18" s="66">
        <v>111904</v>
      </c>
      <c r="S18" s="68">
        <v>5903446</v>
      </c>
      <c r="T18" s="68">
        <v>4654146</v>
      </c>
      <c r="U18" s="68">
        <v>15361162</v>
      </c>
      <c r="V18" s="68">
        <v>35720991</v>
      </c>
      <c r="W18" s="71">
        <v>4054954</v>
      </c>
    </row>
    <row r="19" spans="1:23" ht="15" customHeight="1">
      <c r="A19" s="38" t="s">
        <v>37</v>
      </c>
      <c r="B19" s="64">
        <v>3014317910</v>
      </c>
      <c r="C19" s="66">
        <v>8061803</v>
      </c>
      <c r="D19" s="65" t="s">
        <v>59</v>
      </c>
      <c r="E19" s="68">
        <v>1188318377</v>
      </c>
      <c r="F19" s="66">
        <v>185217882</v>
      </c>
      <c r="G19" s="68">
        <v>18801482</v>
      </c>
      <c r="H19" s="68">
        <v>236765460</v>
      </c>
      <c r="I19" s="68">
        <v>977278068</v>
      </c>
      <c r="J19" s="68">
        <v>38236284</v>
      </c>
      <c r="K19" s="68">
        <v>66442427</v>
      </c>
      <c r="L19" s="68">
        <v>19671726</v>
      </c>
      <c r="M19" s="38" t="s">
        <v>37</v>
      </c>
      <c r="N19" s="64">
        <v>79334826</v>
      </c>
      <c r="O19" s="66">
        <v>110502221</v>
      </c>
      <c r="P19" s="66">
        <v>28119395</v>
      </c>
      <c r="Q19" s="68">
        <v>23266776</v>
      </c>
      <c r="R19" s="65" t="s">
        <v>59</v>
      </c>
      <c r="S19" s="68">
        <v>1932743</v>
      </c>
      <c r="T19" s="68">
        <v>2464620</v>
      </c>
      <c r="U19" s="68">
        <v>8187077</v>
      </c>
      <c r="V19" s="68">
        <v>16804225</v>
      </c>
      <c r="W19" s="70" t="s">
        <v>59</v>
      </c>
    </row>
    <row r="20" spans="1:23" ht="15" customHeight="1">
      <c r="A20" s="38" t="s">
        <v>38</v>
      </c>
      <c r="B20" s="64">
        <v>6053643768</v>
      </c>
      <c r="C20" s="66">
        <v>20278667</v>
      </c>
      <c r="D20" s="66">
        <v>167701123</v>
      </c>
      <c r="E20" s="68">
        <v>2226791669</v>
      </c>
      <c r="F20" s="66">
        <v>244930313</v>
      </c>
      <c r="G20" s="68">
        <v>59804928</v>
      </c>
      <c r="H20" s="68">
        <v>547830228</v>
      </c>
      <c r="I20" s="68">
        <v>1893782166</v>
      </c>
      <c r="J20" s="68">
        <v>172189078</v>
      </c>
      <c r="K20" s="68">
        <v>98160364</v>
      </c>
      <c r="L20" s="68">
        <v>39779978</v>
      </c>
      <c r="M20" s="38" t="s">
        <v>38</v>
      </c>
      <c r="N20" s="64">
        <v>159659756</v>
      </c>
      <c r="O20" s="66">
        <v>238859628</v>
      </c>
      <c r="P20" s="66">
        <v>49298562</v>
      </c>
      <c r="Q20" s="68">
        <v>55703478</v>
      </c>
      <c r="R20" s="69">
        <v>0</v>
      </c>
      <c r="S20" s="68">
        <v>2838418</v>
      </c>
      <c r="T20" s="68">
        <v>24114356</v>
      </c>
      <c r="U20" s="68">
        <v>12856306</v>
      </c>
      <c r="V20" s="68">
        <v>36673644</v>
      </c>
      <c r="W20" s="71">
        <v>2391106</v>
      </c>
    </row>
    <row r="21" spans="1:23" ht="15" customHeight="1">
      <c r="A21" s="38" t="s">
        <v>39</v>
      </c>
      <c r="B21" s="64">
        <v>372576102</v>
      </c>
      <c r="C21" s="66">
        <v>767901</v>
      </c>
      <c r="D21" s="66">
        <v>2170515</v>
      </c>
      <c r="E21" s="68">
        <v>102754481</v>
      </c>
      <c r="F21" s="66">
        <v>685344</v>
      </c>
      <c r="G21" s="68">
        <v>2167617</v>
      </c>
      <c r="H21" s="68">
        <v>56360261</v>
      </c>
      <c r="I21" s="68">
        <v>122156504</v>
      </c>
      <c r="J21" s="68">
        <v>11856781</v>
      </c>
      <c r="K21" s="68">
        <v>23853051</v>
      </c>
      <c r="L21" s="68">
        <v>4385987</v>
      </c>
      <c r="M21" s="38" t="s">
        <v>39</v>
      </c>
      <c r="N21" s="64">
        <v>14540539</v>
      </c>
      <c r="O21" s="66">
        <v>16953675</v>
      </c>
      <c r="P21" s="66">
        <v>3469472</v>
      </c>
      <c r="Q21" s="68">
        <v>3358107</v>
      </c>
      <c r="R21" s="69">
        <v>0</v>
      </c>
      <c r="S21" s="68">
        <v>175085</v>
      </c>
      <c r="T21" s="68">
        <v>177245</v>
      </c>
      <c r="U21" s="68">
        <v>2831804</v>
      </c>
      <c r="V21" s="68">
        <v>3613240</v>
      </c>
      <c r="W21" s="71">
        <v>298492</v>
      </c>
    </row>
    <row r="22" spans="1:23" ht="15" customHeight="1">
      <c r="A22" s="38" t="s">
        <v>40</v>
      </c>
      <c r="B22" s="64">
        <v>1833467142</v>
      </c>
      <c r="C22" s="66">
        <v>751490</v>
      </c>
      <c r="D22" s="66">
        <v>3176186</v>
      </c>
      <c r="E22" s="68">
        <v>1006086098</v>
      </c>
      <c r="F22" s="66">
        <v>19466913</v>
      </c>
      <c r="G22" s="68">
        <v>4035126</v>
      </c>
      <c r="H22" s="68">
        <v>105897074</v>
      </c>
      <c r="I22" s="68">
        <v>421014096</v>
      </c>
      <c r="J22" s="68">
        <v>21501624</v>
      </c>
      <c r="K22" s="68">
        <v>24492570</v>
      </c>
      <c r="L22" s="68">
        <v>35699857</v>
      </c>
      <c r="M22" s="38" t="s">
        <v>40</v>
      </c>
      <c r="N22" s="64">
        <v>26010074</v>
      </c>
      <c r="O22" s="66">
        <v>55583079</v>
      </c>
      <c r="P22" s="66">
        <v>81523307</v>
      </c>
      <c r="Q22" s="68">
        <v>11493333</v>
      </c>
      <c r="R22" s="69">
        <v>0</v>
      </c>
      <c r="S22" s="68">
        <v>914546</v>
      </c>
      <c r="T22" s="68">
        <v>399124</v>
      </c>
      <c r="U22" s="68">
        <v>4774039</v>
      </c>
      <c r="V22" s="68">
        <v>10254748</v>
      </c>
      <c r="W22" s="71">
        <v>393858</v>
      </c>
    </row>
    <row r="23" spans="1:23" ht="15" customHeight="1">
      <c r="A23" s="38" t="s">
        <v>41</v>
      </c>
      <c r="B23" s="64">
        <v>998121752</v>
      </c>
      <c r="C23" s="66">
        <v>1060400</v>
      </c>
      <c r="D23" s="66">
        <v>1915966</v>
      </c>
      <c r="E23" s="68">
        <v>458673539</v>
      </c>
      <c r="F23" s="66">
        <v>183477244</v>
      </c>
      <c r="G23" s="68">
        <v>3631395</v>
      </c>
      <c r="H23" s="68">
        <v>64556240</v>
      </c>
      <c r="I23" s="68">
        <v>206641608</v>
      </c>
      <c r="J23" s="68">
        <v>8104573</v>
      </c>
      <c r="K23" s="68">
        <v>14809228</v>
      </c>
      <c r="L23" s="68">
        <v>5058522</v>
      </c>
      <c r="M23" s="38" t="s">
        <v>41</v>
      </c>
      <c r="N23" s="64">
        <v>12456897</v>
      </c>
      <c r="O23" s="66">
        <v>19669370</v>
      </c>
      <c r="P23" s="66">
        <v>5605373</v>
      </c>
      <c r="Q23" s="68">
        <v>4340060</v>
      </c>
      <c r="R23" s="69">
        <v>0</v>
      </c>
      <c r="S23" s="68">
        <v>190173</v>
      </c>
      <c r="T23" s="68">
        <v>254761</v>
      </c>
      <c r="U23" s="68">
        <v>2224419</v>
      </c>
      <c r="V23" s="68">
        <v>5208226</v>
      </c>
      <c r="W23" s="71">
        <v>243759</v>
      </c>
    </row>
    <row r="24" spans="1:23" ht="15" customHeight="1">
      <c r="A24" s="38" t="s">
        <v>42</v>
      </c>
      <c r="B24" s="64">
        <v>1631881796</v>
      </c>
      <c r="C24" s="66">
        <v>3990018</v>
      </c>
      <c r="D24" s="65" t="s">
        <v>59</v>
      </c>
      <c r="E24" s="68">
        <v>803129753</v>
      </c>
      <c r="F24" s="66">
        <v>92910572</v>
      </c>
      <c r="G24" s="68">
        <v>10748970</v>
      </c>
      <c r="H24" s="68">
        <v>101566906</v>
      </c>
      <c r="I24" s="68">
        <v>440655840</v>
      </c>
      <c r="J24" s="68">
        <v>18512800</v>
      </c>
      <c r="K24" s="68">
        <v>23496049</v>
      </c>
      <c r="L24" s="68">
        <v>9899445</v>
      </c>
      <c r="M24" s="38" t="s">
        <v>42</v>
      </c>
      <c r="N24" s="64">
        <v>55580022</v>
      </c>
      <c r="O24" s="66">
        <v>40406614</v>
      </c>
      <c r="P24" s="66">
        <v>7560754</v>
      </c>
      <c r="Q24" s="68">
        <v>7107349</v>
      </c>
      <c r="R24" s="65" t="s">
        <v>59</v>
      </c>
      <c r="S24" s="68">
        <v>515395</v>
      </c>
      <c r="T24" s="68">
        <v>686596</v>
      </c>
      <c r="U24" s="68">
        <v>2665429</v>
      </c>
      <c r="V24" s="68">
        <v>10935294</v>
      </c>
      <c r="W24" s="70" t="s">
        <v>59</v>
      </c>
    </row>
    <row r="25" spans="1:23" ht="15" customHeight="1">
      <c r="A25" s="38" t="s">
        <v>43</v>
      </c>
      <c r="B25" s="64">
        <v>383419282</v>
      </c>
      <c r="C25" s="66">
        <v>2165168</v>
      </c>
      <c r="D25" s="65" t="s">
        <v>59</v>
      </c>
      <c r="E25" s="68">
        <v>146832761</v>
      </c>
      <c r="F25" s="66">
        <v>25848691</v>
      </c>
      <c r="G25" s="68">
        <v>1622482</v>
      </c>
      <c r="H25" s="68">
        <v>36335602</v>
      </c>
      <c r="I25" s="68">
        <v>106093020</v>
      </c>
      <c r="J25" s="68">
        <v>5923703</v>
      </c>
      <c r="K25" s="68">
        <v>16508549</v>
      </c>
      <c r="L25" s="68">
        <v>4009440</v>
      </c>
      <c r="M25" s="38" t="s">
        <v>43</v>
      </c>
      <c r="N25" s="64">
        <v>15524810</v>
      </c>
      <c r="O25" s="66">
        <v>7248654</v>
      </c>
      <c r="P25" s="66">
        <v>2701908</v>
      </c>
      <c r="Q25" s="68">
        <v>2192177</v>
      </c>
      <c r="R25" s="69">
        <v>0</v>
      </c>
      <c r="S25" s="68">
        <v>82902</v>
      </c>
      <c r="T25" s="68">
        <v>243202</v>
      </c>
      <c r="U25" s="68">
        <v>3363199</v>
      </c>
      <c r="V25" s="68">
        <v>3845227</v>
      </c>
      <c r="W25" s="70" t="s">
        <v>59</v>
      </c>
    </row>
    <row r="26" spans="1:23" ht="15" customHeight="1">
      <c r="A26" s="38" t="s">
        <v>44</v>
      </c>
      <c r="B26" s="64">
        <v>1450052322</v>
      </c>
      <c r="C26" s="66">
        <v>3846060</v>
      </c>
      <c r="D26" s="66">
        <v>1236068</v>
      </c>
      <c r="E26" s="68">
        <v>1026065847</v>
      </c>
      <c r="F26" s="66">
        <v>39332846</v>
      </c>
      <c r="G26" s="68">
        <v>8049942</v>
      </c>
      <c r="H26" s="68">
        <v>93462371</v>
      </c>
      <c r="I26" s="68">
        <v>196291048</v>
      </c>
      <c r="J26" s="68">
        <v>16387129</v>
      </c>
      <c r="K26" s="68">
        <v>10248555</v>
      </c>
      <c r="L26" s="68">
        <v>5195426</v>
      </c>
      <c r="M26" s="38" t="s">
        <v>44</v>
      </c>
      <c r="N26" s="64">
        <v>15330280</v>
      </c>
      <c r="O26" s="66">
        <v>20387117</v>
      </c>
      <c r="P26" s="66">
        <v>2997086</v>
      </c>
      <c r="Q26" s="68">
        <v>3607366</v>
      </c>
      <c r="R26" s="69">
        <v>0</v>
      </c>
      <c r="S26" s="68">
        <v>215909</v>
      </c>
      <c r="T26" s="68">
        <v>393210</v>
      </c>
      <c r="U26" s="68">
        <v>1753212</v>
      </c>
      <c r="V26" s="68">
        <v>4748765</v>
      </c>
      <c r="W26" s="71">
        <v>504085</v>
      </c>
    </row>
    <row r="27" spans="1:23" ht="15" customHeight="1">
      <c r="A27" s="38" t="s">
        <v>45</v>
      </c>
      <c r="B27" s="64">
        <v>398283375</v>
      </c>
      <c r="C27" s="66">
        <v>2826429</v>
      </c>
      <c r="D27" s="66">
        <v>222017</v>
      </c>
      <c r="E27" s="68">
        <v>146206738</v>
      </c>
      <c r="F27" s="66">
        <v>21114268</v>
      </c>
      <c r="G27" s="68">
        <v>4469550</v>
      </c>
      <c r="H27" s="68">
        <v>40587663</v>
      </c>
      <c r="I27" s="68">
        <v>127651147</v>
      </c>
      <c r="J27" s="68">
        <v>16479853</v>
      </c>
      <c r="K27" s="68">
        <v>8926031</v>
      </c>
      <c r="L27" s="68">
        <v>1032271</v>
      </c>
      <c r="M27" s="38" t="s">
        <v>45</v>
      </c>
      <c r="N27" s="64">
        <v>7865212</v>
      </c>
      <c r="O27" s="66">
        <v>8528429</v>
      </c>
      <c r="P27" s="66">
        <v>2139613</v>
      </c>
      <c r="Q27" s="68">
        <v>5114809</v>
      </c>
      <c r="R27" s="69">
        <v>0</v>
      </c>
      <c r="S27" s="68">
        <v>47246</v>
      </c>
      <c r="T27" s="68">
        <v>355563</v>
      </c>
      <c r="U27" s="68">
        <v>1054891</v>
      </c>
      <c r="V27" s="68">
        <v>3056184</v>
      </c>
      <c r="W27" s="71">
        <v>605460</v>
      </c>
    </row>
    <row r="28" spans="1:23" ht="15" customHeight="1">
      <c r="A28" s="38" t="s">
        <v>46</v>
      </c>
      <c r="B28" s="64">
        <v>549973285</v>
      </c>
      <c r="C28" s="66">
        <v>4633423</v>
      </c>
      <c r="D28" s="65" t="s">
        <v>59</v>
      </c>
      <c r="E28" s="68">
        <v>135814430</v>
      </c>
      <c r="F28" s="66">
        <v>32815946</v>
      </c>
      <c r="G28" s="68">
        <v>6546320</v>
      </c>
      <c r="H28" s="68">
        <v>62282872</v>
      </c>
      <c r="I28" s="68">
        <v>222974066</v>
      </c>
      <c r="J28" s="68">
        <v>8411440</v>
      </c>
      <c r="K28" s="68">
        <v>20962105</v>
      </c>
      <c r="L28" s="68">
        <v>5200776</v>
      </c>
      <c r="M28" s="38" t="s">
        <v>46</v>
      </c>
      <c r="N28" s="64">
        <v>14564715</v>
      </c>
      <c r="O28" s="66">
        <v>13356417</v>
      </c>
      <c r="P28" s="66">
        <v>3282352</v>
      </c>
      <c r="Q28" s="68">
        <v>3922156</v>
      </c>
      <c r="R28" s="69">
        <v>0</v>
      </c>
      <c r="S28" s="68">
        <v>262076</v>
      </c>
      <c r="T28" s="68">
        <v>333080</v>
      </c>
      <c r="U28" s="68">
        <v>3408662</v>
      </c>
      <c r="V28" s="68">
        <v>6579282</v>
      </c>
      <c r="W28" s="70" t="s">
        <v>59</v>
      </c>
    </row>
    <row r="29" spans="1:23" ht="15" customHeight="1">
      <c r="A29" s="38" t="s">
        <v>47</v>
      </c>
      <c r="B29" s="64">
        <v>94465350</v>
      </c>
      <c r="C29" s="66">
        <v>824181</v>
      </c>
      <c r="D29" s="66">
        <v>1194431</v>
      </c>
      <c r="E29" s="68">
        <v>5780661</v>
      </c>
      <c r="F29" s="65" t="s">
        <v>59</v>
      </c>
      <c r="G29" s="68">
        <v>659267</v>
      </c>
      <c r="H29" s="68">
        <v>14762306</v>
      </c>
      <c r="I29" s="68">
        <v>37234387</v>
      </c>
      <c r="J29" s="68">
        <v>4409543</v>
      </c>
      <c r="K29" s="68">
        <v>9759400</v>
      </c>
      <c r="L29" s="68">
        <v>2002699</v>
      </c>
      <c r="M29" s="38" t="s">
        <v>47</v>
      </c>
      <c r="N29" s="64">
        <v>3780206</v>
      </c>
      <c r="O29" s="66">
        <v>5000088</v>
      </c>
      <c r="P29" s="66">
        <v>965684</v>
      </c>
      <c r="Q29" s="68">
        <v>1293477</v>
      </c>
      <c r="R29" s="69">
        <v>0</v>
      </c>
      <c r="S29" s="68">
        <v>57582</v>
      </c>
      <c r="T29" s="68">
        <v>27730</v>
      </c>
      <c r="U29" s="68">
        <v>1304239</v>
      </c>
      <c r="V29" s="68">
        <v>1612799</v>
      </c>
      <c r="W29" s="70" t="s">
        <v>59</v>
      </c>
    </row>
    <row r="30" spans="1:23" ht="15" customHeight="1">
      <c r="A30" s="38" t="s">
        <v>48</v>
      </c>
      <c r="B30" s="64">
        <v>232601245</v>
      </c>
      <c r="C30" s="66">
        <v>603451</v>
      </c>
      <c r="D30" s="66">
        <v>2640779</v>
      </c>
      <c r="E30" s="68">
        <v>32131488</v>
      </c>
      <c r="F30" s="65" t="s">
        <v>59</v>
      </c>
      <c r="G30" s="68">
        <v>1180800</v>
      </c>
      <c r="H30" s="68">
        <v>34860399</v>
      </c>
      <c r="I30" s="68">
        <v>76246170</v>
      </c>
      <c r="J30" s="68">
        <v>7196156</v>
      </c>
      <c r="K30" s="68">
        <v>12420640</v>
      </c>
      <c r="L30" s="68">
        <v>3475528</v>
      </c>
      <c r="M30" s="38" t="s">
        <v>48</v>
      </c>
      <c r="N30" s="64">
        <v>7886390</v>
      </c>
      <c r="O30" s="66">
        <v>9297334</v>
      </c>
      <c r="P30" s="66">
        <v>2519035</v>
      </c>
      <c r="Q30" s="68">
        <v>1731207</v>
      </c>
      <c r="R30" s="69">
        <v>0</v>
      </c>
      <c r="S30" s="68">
        <v>154368</v>
      </c>
      <c r="T30" s="68">
        <v>410547</v>
      </c>
      <c r="U30" s="68">
        <v>1507417</v>
      </c>
      <c r="V30" s="68">
        <v>2138371</v>
      </c>
      <c r="W30" s="70" t="s">
        <v>59</v>
      </c>
    </row>
    <row r="31" spans="1:23" ht="15" customHeight="1">
      <c r="A31" s="38" t="s">
        <v>49</v>
      </c>
      <c r="B31" s="64">
        <v>45054827</v>
      </c>
      <c r="C31" s="66">
        <v>128782</v>
      </c>
      <c r="D31" s="65" t="s">
        <v>59</v>
      </c>
      <c r="E31" s="68">
        <v>826015</v>
      </c>
      <c r="F31" s="66">
        <v>1568460</v>
      </c>
      <c r="G31" s="68">
        <v>237753</v>
      </c>
      <c r="H31" s="68">
        <v>8619445</v>
      </c>
      <c r="I31" s="68">
        <v>19207664</v>
      </c>
      <c r="J31" s="68">
        <v>4187071</v>
      </c>
      <c r="K31" s="68">
        <v>2942535</v>
      </c>
      <c r="L31" s="68">
        <v>859314</v>
      </c>
      <c r="M31" s="38" t="s">
        <v>49</v>
      </c>
      <c r="N31" s="63" t="s">
        <v>59</v>
      </c>
      <c r="O31" s="66">
        <v>2050907</v>
      </c>
      <c r="P31" s="66">
        <v>184149</v>
      </c>
      <c r="Q31" s="68">
        <v>1410257</v>
      </c>
      <c r="R31" s="65" t="s">
        <v>59</v>
      </c>
      <c r="S31" s="67" t="s">
        <v>59</v>
      </c>
      <c r="T31" s="67" t="s">
        <v>59</v>
      </c>
      <c r="U31" s="68">
        <v>310508</v>
      </c>
      <c r="V31" s="68">
        <v>268150</v>
      </c>
      <c r="W31" s="71">
        <v>38967</v>
      </c>
    </row>
    <row r="32" spans="1:23" ht="15" customHeight="1">
      <c r="A32" s="38" t="s">
        <v>50</v>
      </c>
      <c r="B32" s="64">
        <v>250766935</v>
      </c>
      <c r="C32" s="66">
        <v>126727</v>
      </c>
      <c r="D32" s="65" t="s">
        <v>59</v>
      </c>
      <c r="E32" s="68">
        <v>28409591</v>
      </c>
      <c r="F32" s="65" t="s">
        <v>59</v>
      </c>
      <c r="G32" s="68">
        <v>2132447</v>
      </c>
      <c r="H32" s="68">
        <v>26257256</v>
      </c>
      <c r="I32" s="68">
        <v>64361518</v>
      </c>
      <c r="J32" s="68">
        <v>54191867</v>
      </c>
      <c r="K32" s="68">
        <v>9722326</v>
      </c>
      <c r="L32" s="68">
        <v>5074542</v>
      </c>
      <c r="M32" s="38" t="s">
        <v>50</v>
      </c>
      <c r="N32" s="64">
        <v>7517417</v>
      </c>
      <c r="O32" s="66">
        <v>2737937</v>
      </c>
      <c r="P32" s="66">
        <v>2487248</v>
      </c>
      <c r="Q32" s="68">
        <v>3541599</v>
      </c>
      <c r="R32" s="69">
        <v>0</v>
      </c>
      <c r="S32" s="68">
        <v>117851</v>
      </c>
      <c r="T32" s="68">
        <v>286748</v>
      </c>
      <c r="U32" s="68">
        <v>1330167</v>
      </c>
      <c r="V32" s="68">
        <v>3161862</v>
      </c>
      <c r="W32" s="71">
        <v>204397</v>
      </c>
    </row>
    <row r="33" spans="1:23" ht="15" customHeight="1">
      <c r="A33" s="38" t="s">
        <v>51</v>
      </c>
      <c r="B33" s="64">
        <v>4779413264</v>
      </c>
      <c r="C33" s="66">
        <v>225375</v>
      </c>
      <c r="D33" s="66">
        <v>842501</v>
      </c>
      <c r="E33" s="68">
        <v>3579963122</v>
      </c>
      <c r="F33" s="66">
        <v>97859608</v>
      </c>
      <c r="G33" s="68">
        <v>6223555</v>
      </c>
      <c r="H33" s="68">
        <v>122566429</v>
      </c>
      <c r="I33" s="68">
        <v>716328735</v>
      </c>
      <c r="J33" s="68">
        <v>11268288</v>
      </c>
      <c r="K33" s="68">
        <v>23881040</v>
      </c>
      <c r="L33" s="68">
        <v>34364334</v>
      </c>
      <c r="M33" s="38" t="s">
        <v>51</v>
      </c>
      <c r="N33" s="64">
        <v>41205561</v>
      </c>
      <c r="O33" s="66">
        <v>60881666</v>
      </c>
      <c r="P33" s="66">
        <v>57594758</v>
      </c>
      <c r="Q33" s="68">
        <v>10097429</v>
      </c>
      <c r="R33" s="69">
        <v>0</v>
      </c>
      <c r="S33" s="68">
        <v>1039171</v>
      </c>
      <c r="T33" s="68">
        <v>394772</v>
      </c>
      <c r="U33" s="68">
        <v>2803915</v>
      </c>
      <c r="V33" s="68">
        <v>11583385</v>
      </c>
      <c r="W33" s="71">
        <v>289619</v>
      </c>
    </row>
    <row r="34" spans="1:23" ht="15" customHeight="1">
      <c r="A34" s="38" t="s">
        <v>52</v>
      </c>
      <c r="B34" s="64">
        <v>305771921</v>
      </c>
      <c r="C34" s="66">
        <v>329390</v>
      </c>
      <c r="D34" s="65" t="s">
        <v>59</v>
      </c>
      <c r="E34" s="68">
        <v>34788036</v>
      </c>
      <c r="F34" s="66">
        <v>20195891</v>
      </c>
      <c r="G34" s="68">
        <v>1412173</v>
      </c>
      <c r="H34" s="68">
        <v>34729880</v>
      </c>
      <c r="I34" s="68">
        <v>141995950</v>
      </c>
      <c r="J34" s="68">
        <v>5389825</v>
      </c>
      <c r="K34" s="68">
        <v>13634801</v>
      </c>
      <c r="L34" s="68">
        <v>5887566</v>
      </c>
      <c r="M34" s="38" t="s">
        <v>52</v>
      </c>
      <c r="N34" s="64">
        <v>14536653</v>
      </c>
      <c r="O34" s="66">
        <v>18806721</v>
      </c>
      <c r="P34" s="66">
        <v>2670856</v>
      </c>
      <c r="Q34" s="68">
        <v>3223494</v>
      </c>
      <c r="R34" s="69">
        <v>0</v>
      </c>
      <c r="S34" s="68">
        <v>283711</v>
      </c>
      <c r="T34" s="67" t="s">
        <v>59</v>
      </c>
      <c r="U34" s="68">
        <v>1750237</v>
      </c>
      <c r="V34" s="68">
        <v>5186594</v>
      </c>
      <c r="W34" s="71">
        <v>658881</v>
      </c>
    </row>
    <row r="35" spans="1:23" ht="15" customHeight="1">
      <c r="A35" s="38" t="s">
        <v>53</v>
      </c>
      <c r="B35" s="64">
        <v>53825748</v>
      </c>
      <c r="C35" s="66">
        <v>179647</v>
      </c>
      <c r="D35" s="65" t="s">
        <v>59</v>
      </c>
      <c r="E35" s="68">
        <v>13366219</v>
      </c>
      <c r="F35" s="65" t="s">
        <v>59</v>
      </c>
      <c r="G35" s="68">
        <v>338628</v>
      </c>
      <c r="H35" s="68">
        <v>10329222</v>
      </c>
      <c r="I35" s="68">
        <v>14276043</v>
      </c>
      <c r="J35" s="68">
        <v>4676945</v>
      </c>
      <c r="K35" s="68">
        <v>1627278</v>
      </c>
      <c r="L35" s="68">
        <v>794190</v>
      </c>
      <c r="M35" s="38" t="s">
        <v>53</v>
      </c>
      <c r="N35" s="64">
        <v>1043773</v>
      </c>
      <c r="O35" s="66">
        <v>2663542</v>
      </c>
      <c r="P35" s="66">
        <v>385326</v>
      </c>
      <c r="Q35" s="68">
        <v>872054</v>
      </c>
      <c r="R35" s="69">
        <v>0</v>
      </c>
      <c r="S35" s="68">
        <v>30934</v>
      </c>
      <c r="T35" s="67" t="s">
        <v>59</v>
      </c>
      <c r="U35" s="68">
        <v>106698</v>
      </c>
      <c r="V35" s="68">
        <v>207342</v>
      </c>
      <c r="W35" s="71">
        <v>90616</v>
      </c>
    </row>
    <row r="36" spans="1:23" ht="15" customHeight="1">
      <c r="A36" s="38" t="s">
        <v>54</v>
      </c>
      <c r="B36" s="64">
        <v>8922161</v>
      </c>
      <c r="C36" s="66">
        <v>12074</v>
      </c>
      <c r="D36" s="69">
        <v>0</v>
      </c>
      <c r="E36" s="68">
        <v>839686</v>
      </c>
      <c r="F36" s="65" t="s">
        <v>59</v>
      </c>
      <c r="G36" s="68">
        <v>72762</v>
      </c>
      <c r="H36" s="68">
        <v>3158126</v>
      </c>
      <c r="I36" s="68">
        <v>1949606</v>
      </c>
      <c r="J36" s="68">
        <v>1501748</v>
      </c>
      <c r="K36" s="68">
        <v>164500</v>
      </c>
      <c r="L36" s="68">
        <v>126962</v>
      </c>
      <c r="M36" s="38" t="s">
        <v>54</v>
      </c>
      <c r="N36" s="63" t="s">
        <v>59</v>
      </c>
      <c r="O36" s="66">
        <v>87795</v>
      </c>
      <c r="P36" s="66">
        <v>309505</v>
      </c>
      <c r="Q36" s="68">
        <v>317732</v>
      </c>
      <c r="R36" s="69">
        <v>0</v>
      </c>
      <c r="S36" s="67" t="s">
        <v>59</v>
      </c>
      <c r="T36" s="72">
        <v>0</v>
      </c>
      <c r="U36" s="68">
        <v>44394</v>
      </c>
      <c r="V36" s="68">
        <v>26305</v>
      </c>
      <c r="W36" s="71">
        <v>7877</v>
      </c>
    </row>
    <row r="37" spans="1:23" ht="5.0999999999999996" customHeight="1" thickBot="1">
      <c r="A37" s="12"/>
      <c r="B37" s="11"/>
      <c r="C37" s="15"/>
      <c r="D37" s="15"/>
      <c r="E37" s="17"/>
      <c r="F37" s="15"/>
      <c r="G37" s="8"/>
      <c r="H37" s="8"/>
      <c r="I37" s="8"/>
      <c r="J37" s="8"/>
      <c r="K37" s="8"/>
      <c r="L37" s="8"/>
      <c r="M37" s="12"/>
      <c r="N37" s="11"/>
      <c r="O37" s="15"/>
      <c r="P37" s="15"/>
      <c r="Q37" s="17"/>
      <c r="R37" s="15"/>
      <c r="S37" s="8"/>
      <c r="T37" s="8"/>
      <c r="U37" s="8"/>
      <c r="V37" s="8"/>
      <c r="W37" s="7"/>
    </row>
    <row r="38" spans="1:23" s="2" customFormat="1" ht="12.95" customHeight="1">
      <c r="A38" s="43" t="str">
        <f>SUBSTITUTE(A41&amp;B41,CHAR(10),CHAR(10)&amp;"　　　　　")</f>
        <v>Source：Fiscal Information Agency, Ministry of Finance.</v>
      </c>
      <c r="B38" s="43"/>
      <c r="C38" s="43"/>
      <c r="D38" s="43"/>
      <c r="E38" s="43"/>
      <c r="F38" s="26"/>
      <c r="G38" s="27"/>
      <c r="H38" s="27"/>
      <c r="I38" s="27"/>
      <c r="J38" s="27"/>
      <c r="K38" s="27"/>
      <c r="L38" s="27"/>
      <c r="M38" s="42"/>
      <c r="N38" s="42"/>
      <c r="O38" s="42"/>
      <c r="P38" s="42"/>
      <c r="Q38" s="42"/>
      <c r="R38" s="43"/>
      <c r="S38" s="44"/>
      <c r="T38" s="44"/>
      <c r="U38" s="44"/>
      <c r="V38" s="44"/>
      <c r="W38" s="44"/>
    </row>
    <row r="39" spans="1:23" s="4" customFormat="1" ht="120" customHeight="1">
      <c r="A39" s="51" t="str">
        <f>SUBSTITUTE(A42&amp;B42,CHAR(10),CHAR(10)&amp;"　　　　　  ")&amp;CHAR(10)&amp;SUBSTITUTE(A43&amp;B43,CHAR(10),CHAR(10)&amp;"　　　")</f>
        <v>Explanation：1.Since 2018, the figures have been reclassified based on the eighth revision of "The Standard Industrial Classification on
　　　　　     Taxation of the Republic of China."
　　　　　  2.Since 2023, the figures have been reclassified based on the ninth revision of "The Standard Industrial Classification on
　　　　　     Taxation of the Republic of China."
　　　　　  3.The industrial classification in this table are based on the ninth revision of "The Standard Industrial Classification on
　　　　　     Taxation of the Republic of China." For the figures prior to 2023, the name of industrial classification may be slightly
　　　　　     varied due to the revision, however, the statistical range is roughly the same.
Note：(D)The figures are replaced with asterisks due to a concern of privacy.</v>
      </c>
      <c r="B39" s="51"/>
      <c r="C39" s="51"/>
      <c r="D39" s="51"/>
      <c r="E39" s="51"/>
      <c r="F39" s="28"/>
      <c r="G39" s="28"/>
      <c r="H39" s="28"/>
      <c r="I39" s="28"/>
      <c r="J39" s="28"/>
      <c r="K39" s="28"/>
      <c r="L39" s="28"/>
      <c r="M39" s="45"/>
      <c r="N39" s="45"/>
      <c r="O39" s="45"/>
      <c r="P39" s="45"/>
      <c r="Q39" s="45"/>
      <c r="R39" s="46"/>
      <c r="S39" s="46"/>
      <c r="T39" s="46"/>
      <c r="U39" s="46"/>
      <c r="V39" s="46"/>
      <c r="W39" s="46"/>
    </row>
    <row r="40" spans="1:23" s="4" customFormat="1" ht="15" customHeight="1">
      <c r="A40" s="16"/>
      <c r="B40" s="16"/>
      <c r="C40" s="16"/>
      <c r="D40" s="16"/>
      <c r="E40" s="16"/>
      <c r="F40" s="16"/>
      <c r="G40" s="16"/>
      <c r="H40" s="16"/>
      <c r="I40" s="16"/>
      <c r="J40" s="16"/>
      <c r="K40" s="16"/>
      <c r="L40" s="16"/>
      <c r="M40" s="16"/>
      <c r="N40" s="16"/>
      <c r="O40" s="16"/>
      <c r="P40" s="16"/>
      <c r="Q40" s="16"/>
      <c r="R40" s="16"/>
      <c r="S40" s="16"/>
      <c r="T40" s="16"/>
      <c r="U40" s="16"/>
      <c r="V40" s="16"/>
      <c r="W40" s="16"/>
    </row>
    <row r="41" spans="1:23" hidden="1">
      <c r="A41" s="52" t="s">
        <v>32</v>
      </c>
      <c r="B41" s="52" t="s">
        <v>30</v>
      </c>
      <c r="F41" s="3"/>
      <c r="R41" s="3"/>
    </row>
    <row r="42" spans="1:23" ht="285" hidden="1">
      <c r="A42" s="52" t="s">
        <v>31</v>
      </c>
      <c r="B42" s="53" t="s">
        <v>29</v>
      </c>
      <c r="F42" s="3"/>
      <c r="R42" s="3"/>
    </row>
    <row r="43" spans="1:23" hidden="1">
      <c r="A43" s="52" t="s">
        <v>60</v>
      </c>
      <c r="B43" s="52" t="s">
        <v>58</v>
      </c>
      <c r="F43" s="3"/>
      <c r="R43" s="3"/>
    </row>
    <row r="44" spans="1:23">
      <c r="F44" s="3"/>
      <c r="R44" s="3"/>
    </row>
    <row r="45" spans="1:23" ht="15" customHeight="1"/>
  </sheetData>
  <mergeCells count="14">
    <mergeCell ref="M38:Q38"/>
    <mergeCell ref="R38:W38"/>
    <mergeCell ref="M39:Q39"/>
    <mergeCell ref="A38:E38"/>
    <mergeCell ref="A39:E39"/>
    <mergeCell ref="R39:W39"/>
    <mergeCell ref="R2:W2"/>
    <mergeCell ref="M1:Q1"/>
    <mergeCell ref="F2:L2"/>
    <mergeCell ref="A2:E2"/>
    <mergeCell ref="M2:Q2"/>
    <mergeCell ref="R1:W1"/>
    <mergeCell ref="F1:L1"/>
    <mergeCell ref="A1:E1"/>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2</vt:i4>
      </vt:variant>
    </vt:vector>
  </HeadingPairs>
  <TitlesOfParts>
    <vt:vector size="2" baseType="lpstr">
      <vt:lpstr>表(1)</vt:lpstr>
      <vt:lpstr>表(2)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2025-04-28T07:52:59Z</cp:lastPrinted>
  <dcterms:created xsi:type="dcterms:W3CDTF">2001-11-06T09:07:39Z</dcterms:created>
  <dcterms:modified xsi:type="dcterms:W3CDTF">2025-04-28T07:52:59Z</dcterms:modified>
</cp:coreProperties>
</file>