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年報書刊版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3" i="1" l="1"/>
  <c r="A34" i="1"/>
  <c r="A35" i="1"/>
</calcChain>
</file>

<file path=xl/sharedStrings.xml><?xml version="1.0" encoding="utf-8"?>
<sst xmlns="http://schemas.openxmlformats.org/spreadsheetml/2006/main" count="31" uniqueCount="26">
  <si>
    <t>Grand Total</t>
    <phoneticPr fontId="2" type="noConversion"/>
  </si>
  <si>
    <t>Others</t>
    <phoneticPr fontId="2" type="noConversion"/>
  </si>
  <si>
    <t>Revenues form Taxes</t>
    <phoneticPr fontId="2" type="noConversion"/>
  </si>
  <si>
    <t>Unit：NT$ 1,000</t>
  </si>
  <si>
    <t>CY</t>
    <phoneticPr fontId="2" type="noConversion"/>
  </si>
  <si>
    <t>Others**</t>
    <phoneticPr fontId="2" type="noConversion"/>
  </si>
  <si>
    <t>Total</t>
  </si>
  <si>
    <t>Customs 
Duties</t>
  </si>
  <si>
    <t>Income Tax</t>
  </si>
  <si>
    <t>Commodity 
Tax</t>
  </si>
  <si>
    <t>Securities
Transaction Tax</t>
  </si>
  <si>
    <t>Business Tax</t>
  </si>
  <si>
    <t>Revenues 
from
Monopolies</t>
  </si>
  <si>
    <t>Revenues
from Fines &amp;
Indemnities</t>
  </si>
  <si>
    <t>Revenues
from Fees</t>
  </si>
  <si>
    <t>Revenues from
Public Properties</t>
  </si>
  <si>
    <t>Revenues and Surplus from Public Enterprises</t>
  </si>
  <si>
    <t>*1.The figures are budget proposal.
2.** Others, in this table, exclude the borrowing.</t>
  </si>
  <si>
    <t>1.Prior to 2024, the figures are final audit accounts; the figures for 2025 are final accounts.
2.Revenues exclude the bond issuance and borrowing and appropriation from previous year's surplus.</t>
  </si>
  <si>
    <t>Ministry of Audit、DGBAS.</t>
  </si>
  <si>
    <t>*</t>
  </si>
  <si>
    <t>Note：</t>
  </si>
  <si>
    <t>Explanation：</t>
  </si>
  <si>
    <t>Source：</t>
  </si>
  <si>
    <t>(Special Budget /Final Accounts are excluded)</t>
  </si>
  <si>
    <t>Table 1-8.  Central Government Gross Revenues－by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</si>
</sst>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###,###,###,##0\ "/>
    <numFmt numFmtId="181" formatCode="###,###,###,##0;\ \-###,###,###,##0;\ &quot;              -&quot;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12"/>
      <name val="新細明體"/>
      <family val="1"/>
      <charset val="136"/>
    </font>
    <font>
      <sz val="9.25"/>
      <name val="MS Sans Serif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right"/>
    </xf>
    <xf numFmtId="0" fontId="9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wrapText="1"/>
    </xf>
    <xf numFmtId="0" fontId="7" fillId="0" borderId="0" xfId="0" applyFont="1" applyBorder="1"/>
    <xf numFmtId="0" fontId="8" fillId="0" borderId="11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NumberFormat="1" applyFont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0" xfId="0" applyFont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wrapText="1"/>
    </xf>
    <xf numFmtId="179" fontId="10" fillId="0" borderId="1" xfId="0" applyNumberFormat="1" applyFont="1" applyBorder="1" applyAlignment="1">
      <alignment horizontal="right" vertical="center"/>
    </xf>
    <xf numFmtId="179" fontId="10" fillId="0" borderId="2" xfId="0" applyNumberFormat="1" applyFont="1" applyBorder="1" applyAlignment="1">
      <alignment horizontal="right" vertical="center"/>
    </xf>
    <xf numFmtId="0" fontId="15" fillId="0" borderId="15" xfId="0" applyFont="1" applyBorder="1" applyAlignment="1">
      <alignment horizontal="center" wrapText="1"/>
    </xf>
    <xf numFmtId="179" fontId="10" fillId="0" borderId="1" xfId="0" applyNumberFormat="1" applyFont="1" applyBorder="1" applyAlignment="1">
      <alignment horizontal="right"/>
    </xf>
    <xf numFmtId="179" fontId="10" fillId="0" borderId="2" xfId="0" applyNumberFormat="1" applyFont="1" applyBorder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9" fontId="10" fillId="0" borderId="9" xfId="0" applyNumberFormat="1" applyFont="1" applyBorder="1" applyAlignment="1">
      <alignment horizontal="right" vertical="center"/>
    </xf>
    <xf numFmtId="181" fontId="10" fillId="0" borderId="9" xfId="0" applyNumberFormat="1" applyFont="1" applyBorder="1" applyAlignment="1">
      <alignment horizontal="right" vertical="center"/>
    </xf>
    <xf numFmtId="179" fontId="10" fillId="0" borderId="14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 wrapText="1"/>
    </xf>
    <xf numFmtId="179" fontId="10" fillId="0" borderId="9" xfId="0" applyNumberFormat="1" applyFont="1" applyBorder="1" applyAlignment="1">
      <alignment horizontal="right"/>
    </xf>
    <xf numFmtId="179" fontId="10" fillId="0" borderId="14" xfId="0" applyNumberFormat="1" applyFont="1" applyBorder="1" applyAlignment="1">
      <alignment horizontal="right"/>
    </xf>
    <xf numFmtId="49" fontId="15" fillId="0" borderId="0" xfId="0" applyNumberFormat="1" applyFont="1" applyBorder="1" applyAlignment="1">
      <alignment horizontal="center" wrapText="1"/>
    </xf>
    <xf numFmtId="181" fontId="10" fillId="0" borderId="9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workbookViewId="0">
      <selection sqref="A1:I1"/>
    </sheetView>
  </sheetViews>
  <sheetFormatPr defaultRowHeight="16.5"/>
  <cols>
    <col min="1" max="1" width="7.625" style="3" customWidth="1"/>
    <col min="2" max="2" width="2.625" style="3" customWidth="1"/>
    <col min="3" max="4" width="10.625" customWidth="1"/>
    <col min="5" max="5" width="10.125" customWidth="1"/>
    <col min="6" max="7" width="10.625" customWidth="1"/>
    <col min="8" max="8" width="11.125" customWidth="1"/>
    <col min="9" max="9" width="10.625" customWidth="1"/>
    <col min="10" max="10" width="10.625" style="3" customWidth="1"/>
    <col min="11" max="16" width="10.625" customWidth="1"/>
    <col min="17" max="17" width="7.625" customWidth="1"/>
    <col min="18" max="18" width="2.625" customWidth="1"/>
  </cols>
  <sheetData>
    <row r="1" spans="1:18" ht="21.95" customHeight="1">
      <c r="A1" s="66" t="s">
        <v>25</v>
      </c>
      <c r="B1" s="43"/>
      <c r="C1" s="43"/>
      <c r="D1" s="43"/>
      <c r="E1" s="43"/>
      <c r="F1" s="43"/>
      <c r="G1" s="43"/>
      <c r="H1" s="43"/>
      <c r="I1" s="43"/>
      <c r="J1" s="66" t="s">
        <v>25</v>
      </c>
      <c r="K1" s="43"/>
      <c r="L1" s="43"/>
      <c r="M1" s="43"/>
      <c r="N1" s="43"/>
      <c r="O1" s="43"/>
      <c r="P1" s="43"/>
      <c r="Q1" s="43"/>
      <c r="R1" s="43"/>
    </row>
    <row r="2" spans="1:18" ht="20.100000000000001" customHeight="1">
      <c r="A2" s="67" t="s">
        <v>24</v>
      </c>
      <c r="B2" s="44"/>
      <c r="C2" s="44"/>
      <c r="D2" s="44"/>
      <c r="E2" s="44"/>
      <c r="F2" s="44"/>
      <c r="G2" s="44"/>
      <c r="H2" s="44"/>
      <c r="I2" s="44"/>
      <c r="J2" s="67" t="s">
        <v>24</v>
      </c>
      <c r="K2" s="45"/>
      <c r="L2" s="45"/>
      <c r="M2" s="45"/>
      <c r="N2" s="45"/>
      <c r="O2" s="45"/>
      <c r="P2" s="45"/>
      <c r="Q2" s="45"/>
      <c r="R2" s="45"/>
    </row>
    <row r="3" spans="1:18" ht="15" customHeight="1" thickBot="1">
      <c r="A3" s="20"/>
      <c r="B3" s="20"/>
      <c r="C3" s="1"/>
      <c r="D3" s="23"/>
      <c r="E3" s="23"/>
      <c r="F3" s="23"/>
      <c r="G3" s="23"/>
      <c r="H3" s="23"/>
      <c r="I3" s="29" t="s">
        <v>3</v>
      </c>
      <c r="K3" s="1"/>
      <c r="L3" s="1"/>
      <c r="M3" s="1"/>
      <c r="N3" s="1"/>
      <c r="O3" s="1"/>
      <c r="P3" s="22"/>
      <c r="Q3" s="22"/>
      <c r="R3" s="29" t="s">
        <v>3</v>
      </c>
    </row>
    <row r="4" spans="1:18" ht="20.100000000000001" customHeight="1">
      <c r="A4" s="52" t="s">
        <v>4</v>
      </c>
      <c r="B4" s="53"/>
      <c r="C4" s="48" t="s">
        <v>0</v>
      </c>
      <c r="D4" s="46" t="s">
        <v>2</v>
      </c>
      <c r="E4" s="47"/>
      <c r="F4" s="47"/>
      <c r="G4" s="47"/>
      <c r="H4" s="47"/>
      <c r="I4" s="47"/>
      <c r="J4" s="35"/>
      <c r="K4" s="50" t="s">
        <v>12</v>
      </c>
      <c r="L4" s="50" t="s">
        <v>13</v>
      </c>
      <c r="M4" s="50" t="s">
        <v>14</v>
      </c>
      <c r="N4" s="50" t="s">
        <v>15</v>
      </c>
      <c r="O4" s="50" t="s">
        <v>16</v>
      </c>
      <c r="P4" s="56" t="s">
        <v>5</v>
      </c>
      <c r="Q4" s="39" t="s">
        <v>4</v>
      </c>
      <c r="R4" s="40"/>
    </row>
    <row r="5" spans="1:18" ht="35.1" customHeight="1" thickBot="1">
      <c r="A5" s="54"/>
      <c r="B5" s="55"/>
      <c r="C5" s="49"/>
      <c r="D5" s="30" t="s">
        <v>6</v>
      </c>
      <c r="E5" s="31" t="s">
        <v>7</v>
      </c>
      <c r="F5" s="30" t="s">
        <v>8</v>
      </c>
      <c r="G5" s="31" t="s">
        <v>9</v>
      </c>
      <c r="H5" s="31" t="s">
        <v>10</v>
      </c>
      <c r="I5" s="31" t="s">
        <v>11</v>
      </c>
      <c r="J5" s="34" t="s">
        <v>1</v>
      </c>
      <c r="K5" s="51"/>
      <c r="L5" s="51"/>
      <c r="M5" s="51"/>
      <c r="N5" s="51"/>
      <c r="O5" s="51"/>
      <c r="P5" s="57"/>
      <c r="Q5" s="41"/>
      <c r="R5" s="42"/>
    </row>
    <row r="6" spans="1:18" ht="5.0999999999999996" customHeight="1">
      <c r="A6" s="18"/>
      <c r="B6" s="24"/>
      <c r="C6" s="6"/>
      <c r="D6" s="7"/>
      <c r="E6" s="8"/>
      <c r="F6" s="8"/>
      <c r="G6" s="8"/>
      <c r="H6" s="8"/>
      <c r="I6" s="8"/>
      <c r="J6" s="16"/>
      <c r="K6" s="14"/>
      <c r="L6" s="14"/>
      <c r="M6" s="14"/>
      <c r="N6" s="14"/>
      <c r="O6" s="14"/>
      <c r="P6" s="12"/>
      <c r="Q6" s="10"/>
      <c r="R6" s="10"/>
    </row>
    <row r="7" spans="1:18" ht="19.899999999999999" customHeight="1">
      <c r="A7" s="28">
        <v>2002</v>
      </c>
      <c r="B7" s="63"/>
      <c r="C7" s="64">
        <v>1304667028</v>
      </c>
      <c r="D7" s="65">
        <v>820051115</v>
      </c>
      <c r="E7" s="65">
        <v>85900543</v>
      </c>
      <c r="F7" s="65">
        <v>353645119</v>
      </c>
      <c r="G7" s="65">
        <v>129277332</v>
      </c>
      <c r="H7" s="65">
        <v>76794435</v>
      </c>
      <c r="I7" s="65">
        <v>131417788</v>
      </c>
      <c r="J7" s="72">
        <v>43015898</v>
      </c>
      <c r="K7" s="72">
        <v>346450</v>
      </c>
      <c r="L7" s="72">
        <v>24179687</v>
      </c>
      <c r="M7" s="72">
        <v>99133948</v>
      </c>
      <c r="N7" s="72">
        <v>73895648</v>
      </c>
      <c r="O7" s="72">
        <v>250637702</v>
      </c>
      <c r="P7" s="73">
        <v>36422478</v>
      </c>
      <c r="Q7" s="27">
        <v>2002</v>
      </c>
      <c r="R7" s="74"/>
    </row>
    <row r="8" spans="1:18" ht="19.899999999999999" customHeight="1">
      <c r="A8" s="28">
        <v>2003</v>
      </c>
      <c r="B8" s="63"/>
      <c r="C8" s="64">
        <v>1320923875</v>
      </c>
      <c r="D8" s="65">
        <v>828550686</v>
      </c>
      <c r="E8" s="65">
        <v>82782764</v>
      </c>
      <c r="F8" s="65">
        <v>369978231</v>
      </c>
      <c r="G8" s="65">
        <v>131410358</v>
      </c>
      <c r="H8" s="65">
        <v>69283205</v>
      </c>
      <c r="I8" s="65">
        <v>120882873</v>
      </c>
      <c r="J8" s="72">
        <v>54213255</v>
      </c>
      <c r="K8" s="75">
        <v>0</v>
      </c>
      <c r="L8" s="72">
        <v>23186612</v>
      </c>
      <c r="M8" s="72">
        <v>50063025</v>
      </c>
      <c r="N8" s="72">
        <v>65762238</v>
      </c>
      <c r="O8" s="72">
        <v>326485075</v>
      </c>
      <c r="P8" s="73">
        <v>26876239</v>
      </c>
      <c r="Q8" s="27">
        <v>2003</v>
      </c>
      <c r="R8" s="74"/>
    </row>
    <row r="9" spans="1:18" ht="19.899999999999999" customHeight="1">
      <c r="A9" s="28">
        <v>2004</v>
      </c>
      <c r="B9" s="63"/>
      <c r="C9" s="64">
        <v>1368162403</v>
      </c>
      <c r="D9" s="65">
        <v>916620956</v>
      </c>
      <c r="E9" s="65">
        <v>78884589</v>
      </c>
      <c r="F9" s="65">
        <v>410322393</v>
      </c>
      <c r="G9" s="65">
        <v>143679264</v>
      </c>
      <c r="H9" s="65">
        <v>84148343</v>
      </c>
      <c r="I9" s="65">
        <v>142877393</v>
      </c>
      <c r="J9" s="72">
        <v>56708974</v>
      </c>
      <c r="K9" s="75">
        <v>0</v>
      </c>
      <c r="L9" s="72">
        <v>20620137</v>
      </c>
      <c r="M9" s="72">
        <v>55313577</v>
      </c>
      <c r="N9" s="72">
        <v>70408377</v>
      </c>
      <c r="O9" s="72">
        <v>282133229</v>
      </c>
      <c r="P9" s="73">
        <v>23066127</v>
      </c>
      <c r="Q9" s="27">
        <v>2004</v>
      </c>
      <c r="R9" s="74"/>
    </row>
    <row r="10" spans="1:18" ht="19.899999999999999" customHeight="1">
      <c r="A10" s="28">
        <v>2005</v>
      </c>
      <c r="B10" s="63"/>
      <c r="C10" s="64">
        <v>1464506162</v>
      </c>
      <c r="D10" s="65">
        <v>1067719854</v>
      </c>
      <c r="E10" s="65">
        <v>82373668</v>
      </c>
      <c r="F10" s="65">
        <v>563226303</v>
      </c>
      <c r="G10" s="65">
        <v>151569813</v>
      </c>
      <c r="H10" s="65">
        <v>68203677</v>
      </c>
      <c r="I10" s="65">
        <v>145369079</v>
      </c>
      <c r="J10" s="72">
        <v>56977314</v>
      </c>
      <c r="K10" s="75">
        <v>0</v>
      </c>
      <c r="L10" s="72">
        <v>22654467</v>
      </c>
      <c r="M10" s="72">
        <v>56384601</v>
      </c>
      <c r="N10" s="72">
        <v>52587575</v>
      </c>
      <c r="O10" s="72">
        <v>243420594</v>
      </c>
      <c r="P10" s="73">
        <v>21739072</v>
      </c>
      <c r="Q10" s="27">
        <v>2005</v>
      </c>
      <c r="R10" s="74"/>
    </row>
    <row r="11" spans="1:18" ht="19.899999999999999" customHeight="1">
      <c r="A11" s="28">
        <v>2006</v>
      </c>
      <c r="B11" s="63"/>
      <c r="C11" s="64">
        <v>1546372421</v>
      </c>
      <c r="D11" s="65">
        <v>1094282130</v>
      </c>
      <c r="E11" s="65">
        <v>79566925</v>
      </c>
      <c r="F11" s="65">
        <v>581595974</v>
      </c>
      <c r="G11" s="65">
        <v>143281330</v>
      </c>
      <c r="H11" s="65">
        <v>89954386</v>
      </c>
      <c r="I11" s="65">
        <v>145001962</v>
      </c>
      <c r="J11" s="72">
        <v>54881553</v>
      </c>
      <c r="K11" s="75">
        <v>0</v>
      </c>
      <c r="L11" s="72">
        <v>21665693</v>
      </c>
      <c r="M11" s="72">
        <v>57298603</v>
      </c>
      <c r="N11" s="72">
        <v>58538286</v>
      </c>
      <c r="O11" s="72">
        <v>289075508</v>
      </c>
      <c r="P11" s="73">
        <v>25512202</v>
      </c>
      <c r="Q11" s="27">
        <v>2006</v>
      </c>
      <c r="R11" s="74"/>
    </row>
    <row r="12" spans="1:18" ht="29.45" customHeight="1">
      <c r="A12" s="28">
        <v>2007</v>
      </c>
      <c r="B12" s="63"/>
      <c r="C12" s="64">
        <v>1635461617</v>
      </c>
      <c r="D12" s="65">
        <v>1208698505</v>
      </c>
      <c r="E12" s="65">
        <v>81859070</v>
      </c>
      <c r="F12" s="65">
        <v>657143834</v>
      </c>
      <c r="G12" s="65">
        <v>134133050</v>
      </c>
      <c r="H12" s="65">
        <v>128894627</v>
      </c>
      <c r="I12" s="65">
        <v>150635664</v>
      </c>
      <c r="J12" s="72">
        <v>56032260</v>
      </c>
      <c r="K12" s="75">
        <v>0</v>
      </c>
      <c r="L12" s="72">
        <v>23562296</v>
      </c>
      <c r="M12" s="72">
        <v>57534493</v>
      </c>
      <c r="N12" s="72">
        <v>51294341</v>
      </c>
      <c r="O12" s="72">
        <v>271467217</v>
      </c>
      <c r="P12" s="73">
        <v>22904765</v>
      </c>
      <c r="Q12" s="27">
        <v>2007</v>
      </c>
      <c r="R12" s="74"/>
    </row>
    <row r="13" spans="1:18" ht="19.899999999999999" customHeight="1">
      <c r="A13" s="28">
        <v>2008</v>
      </c>
      <c r="B13" s="63"/>
      <c r="C13" s="64">
        <v>1640883738</v>
      </c>
      <c r="D13" s="65">
        <v>1242941809</v>
      </c>
      <c r="E13" s="65">
        <v>80425705</v>
      </c>
      <c r="F13" s="65">
        <v>751489538</v>
      </c>
      <c r="G13" s="65">
        <v>113993650</v>
      </c>
      <c r="H13" s="65">
        <v>90630291</v>
      </c>
      <c r="I13" s="65">
        <v>149303994</v>
      </c>
      <c r="J13" s="72">
        <v>57098631</v>
      </c>
      <c r="K13" s="75">
        <v>0</v>
      </c>
      <c r="L13" s="72">
        <v>27364602</v>
      </c>
      <c r="M13" s="72">
        <v>55755992</v>
      </c>
      <c r="N13" s="72">
        <v>40037847</v>
      </c>
      <c r="O13" s="72">
        <v>253352869</v>
      </c>
      <c r="P13" s="73">
        <v>21430619</v>
      </c>
      <c r="Q13" s="27">
        <v>2008</v>
      </c>
      <c r="R13" s="74"/>
    </row>
    <row r="14" spans="1:18" ht="19.899999999999999" customHeight="1">
      <c r="A14" s="28">
        <v>2009</v>
      </c>
      <c r="B14" s="63"/>
      <c r="C14" s="64">
        <v>1553710373</v>
      </c>
      <c r="D14" s="65">
        <v>1051564740</v>
      </c>
      <c r="E14" s="65">
        <v>68827432</v>
      </c>
      <c r="F14" s="65">
        <v>576870053</v>
      </c>
      <c r="G14" s="65">
        <v>115090891</v>
      </c>
      <c r="H14" s="65">
        <v>105956213</v>
      </c>
      <c r="I14" s="65">
        <v>136783840</v>
      </c>
      <c r="J14" s="72">
        <v>48036311</v>
      </c>
      <c r="K14" s="75">
        <v>0</v>
      </c>
      <c r="L14" s="72">
        <v>23223029</v>
      </c>
      <c r="M14" s="72">
        <v>54838321</v>
      </c>
      <c r="N14" s="72">
        <v>53702838</v>
      </c>
      <c r="O14" s="72">
        <v>318750340</v>
      </c>
      <c r="P14" s="73">
        <v>51631105</v>
      </c>
      <c r="Q14" s="27">
        <v>2009</v>
      </c>
      <c r="R14" s="74"/>
    </row>
    <row r="15" spans="1:18" ht="19.899999999999999" customHeight="1">
      <c r="A15" s="28">
        <v>2010</v>
      </c>
      <c r="B15" s="63"/>
      <c r="C15" s="64">
        <v>1497369980</v>
      </c>
      <c r="D15" s="65">
        <v>1082412257</v>
      </c>
      <c r="E15" s="65">
        <v>89484228</v>
      </c>
      <c r="F15" s="65">
        <v>531348681</v>
      </c>
      <c r="G15" s="65">
        <v>135699454</v>
      </c>
      <c r="H15" s="65">
        <v>104574112</v>
      </c>
      <c r="I15" s="65">
        <v>164146754</v>
      </c>
      <c r="J15" s="72">
        <v>57159028</v>
      </c>
      <c r="K15" s="75">
        <v>0</v>
      </c>
      <c r="L15" s="72">
        <v>25682079</v>
      </c>
      <c r="M15" s="72">
        <v>55895255</v>
      </c>
      <c r="N15" s="72">
        <v>46723843</v>
      </c>
      <c r="O15" s="72">
        <v>264775629</v>
      </c>
      <c r="P15" s="73">
        <v>21880917</v>
      </c>
      <c r="Q15" s="27">
        <v>2010</v>
      </c>
      <c r="R15" s="74"/>
    </row>
    <row r="16" spans="1:18" ht="19.899999999999999" customHeight="1">
      <c r="A16" s="28">
        <v>2011</v>
      </c>
      <c r="B16" s="63"/>
      <c r="C16" s="64">
        <v>1671309223</v>
      </c>
      <c r="D16" s="65">
        <v>1203398430</v>
      </c>
      <c r="E16" s="65">
        <v>96322743</v>
      </c>
      <c r="F16" s="65">
        <v>639171904</v>
      </c>
      <c r="G16" s="65">
        <v>148388968</v>
      </c>
      <c r="H16" s="65">
        <v>93990479</v>
      </c>
      <c r="I16" s="65">
        <v>173737156</v>
      </c>
      <c r="J16" s="72">
        <v>51787180</v>
      </c>
      <c r="K16" s="75">
        <v>0</v>
      </c>
      <c r="L16" s="72">
        <v>24355549</v>
      </c>
      <c r="M16" s="72">
        <v>56678676</v>
      </c>
      <c r="N16" s="72">
        <v>63996331</v>
      </c>
      <c r="O16" s="72">
        <v>264744709</v>
      </c>
      <c r="P16" s="73">
        <v>58135528</v>
      </c>
      <c r="Q16" s="27">
        <v>2011</v>
      </c>
      <c r="R16" s="74"/>
    </row>
    <row r="17" spans="1:18" ht="29.45" customHeight="1">
      <c r="A17" s="28">
        <v>2012</v>
      </c>
      <c r="B17" s="63"/>
      <c r="C17" s="64">
        <v>1668334399</v>
      </c>
      <c r="D17" s="65">
        <v>1222125909</v>
      </c>
      <c r="E17" s="65">
        <v>94918150</v>
      </c>
      <c r="F17" s="65">
        <v>684728627</v>
      </c>
      <c r="G17" s="65">
        <v>144807565</v>
      </c>
      <c r="H17" s="65">
        <v>71940360</v>
      </c>
      <c r="I17" s="65">
        <v>172472124</v>
      </c>
      <c r="J17" s="72">
        <v>53259083</v>
      </c>
      <c r="K17" s="75">
        <v>0</v>
      </c>
      <c r="L17" s="72">
        <v>49233588</v>
      </c>
      <c r="M17" s="72">
        <v>58925063</v>
      </c>
      <c r="N17" s="72">
        <v>60125744</v>
      </c>
      <c r="O17" s="72">
        <v>262536803</v>
      </c>
      <c r="P17" s="73">
        <v>15387292</v>
      </c>
      <c r="Q17" s="27">
        <v>2012</v>
      </c>
      <c r="R17" s="74"/>
    </row>
    <row r="18" spans="1:18" ht="19.899999999999999" customHeight="1">
      <c r="A18" s="28">
        <v>2013</v>
      </c>
      <c r="B18" s="63"/>
      <c r="C18" s="64">
        <v>1730496721</v>
      </c>
      <c r="D18" s="65">
        <v>1218049938</v>
      </c>
      <c r="E18" s="65">
        <v>97008695</v>
      </c>
      <c r="F18" s="65">
        <v>668960570</v>
      </c>
      <c r="G18" s="65">
        <v>146253341</v>
      </c>
      <c r="H18" s="65">
        <v>71383426</v>
      </c>
      <c r="I18" s="65">
        <v>185460074</v>
      </c>
      <c r="J18" s="72">
        <v>48983832</v>
      </c>
      <c r="K18" s="75">
        <v>0</v>
      </c>
      <c r="L18" s="72">
        <v>21540915</v>
      </c>
      <c r="M18" s="72">
        <v>175785275</v>
      </c>
      <c r="N18" s="72">
        <v>52246389</v>
      </c>
      <c r="O18" s="72">
        <v>250961577</v>
      </c>
      <c r="P18" s="73">
        <v>11912627</v>
      </c>
      <c r="Q18" s="27">
        <v>2013</v>
      </c>
      <c r="R18" s="74"/>
    </row>
    <row r="19" spans="1:18" ht="19.899999999999999" customHeight="1">
      <c r="A19" s="28">
        <v>2014</v>
      </c>
      <c r="B19" s="63"/>
      <c r="C19" s="64">
        <v>1726442715</v>
      </c>
      <c r="D19" s="65">
        <v>1343377442</v>
      </c>
      <c r="E19" s="65">
        <v>107141879</v>
      </c>
      <c r="F19" s="65">
        <v>732135527</v>
      </c>
      <c r="G19" s="65">
        <v>155607683</v>
      </c>
      <c r="H19" s="65">
        <v>88710599</v>
      </c>
      <c r="I19" s="65">
        <v>205074060</v>
      </c>
      <c r="J19" s="72">
        <v>54707694</v>
      </c>
      <c r="K19" s="75">
        <v>0</v>
      </c>
      <c r="L19" s="72">
        <v>23836294</v>
      </c>
      <c r="M19" s="72">
        <v>59889744</v>
      </c>
      <c r="N19" s="72">
        <v>43733766</v>
      </c>
      <c r="O19" s="72">
        <v>241046282</v>
      </c>
      <c r="P19" s="73">
        <v>14559187</v>
      </c>
      <c r="Q19" s="27">
        <v>2014</v>
      </c>
      <c r="R19" s="74"/>
    </row>
    <row r="20" spans="1:18" ht="19.899999999999999" customHeight="1">
      <c r="A20" s="28">
        <v>2015</v>
      </c>
      <c r="B20" s="63"/>
      <c r="C20" s="64">
        <v>1885671520</v>
      </c>
      <c r="D20" s="65">
        <v>1465119470</v>
      </c>
      <c r="E20" s="65">
        <v>110977956</v>
      </c>
      <c r="F20" s="65">
        <v>843057751</v>
      </c>
      <c r="G20" s="65">
        <v>164817711</v>
      </c>
      <c r="H20" s="65">
        <v>82032932</v>
      </c>
      <c r="I20" s="65">
        <v>205522516</v>
      </c>
      <c r="J20" s="72">
        <v>58710604</v>
      </c>
      <c r="K20" s="75">
        <v>0</v>
      </c>
      <c r="L20" s="72">
        <v>28601391</v>
      </c>
      <c r="M20" s="72">
        <v>91653720</v>
      </c>
      <c r="N20" s="72">
        <v>49347088</v>
      </c>
      <c r="O20" s="72">
        <v>237969999</v>
      </c>
      <c r="P20" s="73">
        <v>12979852</v>
      </c>
      <c r="Q20" s="27">
        <v>2015</v>
      </c>
      <c r="R20" s="74"/>
    </row>
    <row r="21" spans="1:18" ht="19.899999999999999" customHeight="1">
      <c r="A21" s="28">
        <v>2016</v>
      </c>
      <c r="B21" s="63"/>
      <c r="C21" s="64">
        <v>1895742556</v>
      </c>
      <c r="D21" s="65">
        <v>1533842020</v>
      </c>
      <c r="E21" s="65">
        <v>114971077</v>
      </c>
      <c r="F21" s="65">
        <v>901595313</v>
      </c>
      <c r="G21" s="65">
        <v>163716269</v>
      </c>
      <c r="H21" s="65">
        <v>70854816</v>
      </c>
      <c r="I21" s="65">
        <v>217087530</v>
      </c>
      <c r="J21" s="72">
        <v>65617015</v>
      </c>
      <c r="K21" s="75">
        <v>0</v>
      </c>
      <c r="L21" s="72">
        <v>25479766</v>
      </c>
      <c r="M21" s="72">
        <v>59696686</v>
      </c>
      <c r="N21" s="72">
        <v>26634268</v>
      </c>
      <c r="O21" s="72">
        <v>232076345</v>
      </c>
      <c r="P21" s="73">
        <v>18013471</v>
      </c>
      <c r="Q21" s="27">
        <v>2016</v>
      </c>
      <c r="R21" s="74"/>
    </row>
    <row r="22" spans="1:18" ht="29.45" customHeight="1">
      <c r="A22" s="28">
        <v>2017</v>
      </c>
      <c r="B22" s="63"/>
      <c r="C22" s="64">
        <v>1929818773</v>
      </c>
      <c r="D22" s="65">
        <v>1522876570</v>
      </c>
      <c r="E22" s="65">
        <v>114956843</v>
      </c>
      <c r="F22" s="65">
        <v>869735802</v>
      </c>
      <c r="G22" s="65">
        <v>160620661</v>
      </c>
      <c r="H22" s="65">
        <v>89967010</v>
      </c>
      <c r="I22" s="65">
        <v>221516787</v>
      </c>
      <c r="J22" s="72">
        <v>66079467</v>
      </c>
      <c r="K22" s="75">
        <v>0</v>
      </c>
      <c r="L22" s="72">
        <v>39834626</v>
      </c>
      <c r="M22" s="72">
        <v>88907730</v>
      </c>
      <c r="N22" s="72">
        <v>22649237</v>
      </c>
      <c r="O22" s="72">
        <v>233522860</v>
      </c>
      <c r="P22" s="73">
        <v>22027750</v>
      </c>
      <c r="Q22" s="27">
        <v>2017</v>
      </c>
      <c r="R22" s="74"/>
    </row>
    <row r="23" spans="1:18" ht="19.899999999999999" customHeight="1">
      <c r="A23" s="28">
        <v>2018</v>
      </c>
      <c r="B23" s="63"/>
      <c r="C23" s="64">
        <v>2020338924</v>
      </c>
      <c r="D23" s="65">
        <v>1639216918</v>
      </c>
      <c r="E23" s="65">
        <v>120056787</v>
      </c>
      <c r="F23" s="65">
        <v>961790995</v>
      </c>
      <c r="G23" s="65">
        <v>162100284</v>
      </c>
      <c r="H23" s="65">
        <v>101170665</v>
      </c>
      <c r="I23" s="65">
        <v>239317168</v>
      </c>
      <c r="J23" s="72">
        <v>54781019</v>
      </c>
      <c r="K23" s="75">
        <v>0</v>
      </c>
      <c r="L23" s="72">
        <v>35398046</v>
      </c>
      <c r="M23" s="72">
        <v>61829861</v>
      </c>
      <c r="N23" s="72">
        <v>29737629</v>
      </c>
      <c r="O23" s="72">
        <v>239466477</v>
      </c>
      <c r="P23" s="73">
        <v>14689993</v>
      </c>
      <c r="Q23" s="27">
        <v>2018</v>
      </c>
      <c r="R23" s="74"/>
    </row>
    <row r="24" spans="1:18" ht="19.899999999999999" customHeight="1">
      <c r="A24" s="28">
        <v>2019</v>
      </c>
      <c r="B24" s="63"/>
      <c r="C24" s="64">
        <v>2076530034</v>
      </c>
      <c r="D24" s="65">
        <v>1686139001</v>
      </c>
      <c r="E24" s="65">
        <v>123042335</v>
      </c>
      <c r="F24" s="65">
        <v>1017843496</v>
      </c>
      <c r="G24" s="65">
        <v>159190365</v>
      </c>
      <c r="H24" s="65">
        <v>91204702</v>
      </c>
      <c r="I24" s="65">
        <v>241586540</v>
      </c>
      <c r="J24" s="72">
        <v>53271563</v>
      </c>
      <c r="K24" s="75">
        <v>0</v>
      </c>
      <c r="L24" s="72">
        <v>25037969</v>
      </c>
      <c r="M24" s="72">
        <v>61258340</v>
      </c>
      <c r="N24" s="72">
        <v>30692030</v>
      </c>
      <c r="O24" s="72">
        <v>257157226</v>
      </c>
      <c r="P24" s="73">
        <v>16245468</v>
      </c>
      <c r="Q24" s="27">
        <v>2019</v>
      </c>
      <c r="R24" s="74"/>
    </row>
    <row r="25" spans="1:18" ht="19.899999999999999" customHeight="1">
      <c r="A25" s="28">
        <v>2020</v>
      </c>
      <c r="B25" s="63"/>
      <c r="C25" s="64">
        <v>2169606832</v>
      </c>
      <c r="D25" s="65">
        <v>1605392290</v>
      </c>
      <c r="E25" s="65">
        <v>121390157</v>
      </c>
      <c r="F25" s="65">
        <v>869920763</v>
      </c>
      <c r="G25" s="65">
        <v>153201383</v>
      </c>
      <c r="H25" s="65">
        <v>150631875</v>
      </c>
      <c r="I25" s="65">
        <v>251280480</v>
      </c>
      <c r="J25" s="72">
        <v>58967632</v>
      </c>
      <c r="K25" s="75">
        <v>0</v>
      </c>
      <c r="L25" s="72">
        <v>26568221</v>
      </c>
      <c r="M25" s="72">
        <v>199025092</v>
      </c>
      <c r="N25" s="72">
        <v>80936208</v>
      </c>
      <c r="O25" s="72">
        <v>242978459</v>
      </c>
      <c r="P25" s="73">
        <v>14706562</v>
      </c>
      <c r="Q25" s="27">
        <v>2020</v>
      </c>
      <c r="R25" s="74"/>
    </row>
    <row r="26" spans="1:18" ht="19.899999999999999" customHeight="1">
      <c r="A26" s="28">
        <v>2021</v>
      </c>
      <c r="B26" s="63"/>
      <c r="C26" s="64">
        <v>2386951474</v>
      </c>
      <c r="D26" s="65">
        <v>2003781919</v>
      </c>
      <c r="E26" s="65">
        <v>133270051</v>
      </c>
      <c r="F26" s="65">
        <v>1079811737</v>
      </c>
      <c r="G26" s="65">
        <v>162084090</v>
      </c>
      <c r="H26" s="65">
        <v>275392541</v>
      </c>
      <c r="I26" s="65">
        <v>288351227</v>
      </c>
      <c r="J26" s="72">
        <v>64872273</v>
      </c>
      <c r="K26" s="75">
        <v>0</v>
      </c>
      <c r="L26" s="72">
        <v>27913464</v>
      </c>
      <c r="M26" s="72">
        <v>55596581</v>
      </c>
      <c r="N26" s="72">
        <v>39292638</v>
      </c>
      <c r="O26" s="72">
        <v>235319175</v>
      </c>
      <c r="P26" s="73">
        <v>25047697</v>
      </c>
      <c r="Q26" s="27">
        <v>2021</v>
      </c>
      <c r="R26" s="74"/>
    </row>
    <row r="27" spans="1:18" ht="29.45" customHeight="1">
      <c r="A27" s="28">
        <v>2022</v>
      </c>
      <c r="B27" s="63"/>
      <c r="C27" s="64">
        <v>2713248575</v>
      </c>
      <c r="D27" s="65">
        <v>2304002321</v>
      </c>
      <c r="E27" s="65">
        <v>142547274</v>
      </c>
      <c r="F27" s="65">
        <v>1464306302</v>
      </c>
      <c r="G27" s="65">
        <v>138171078</v>
      </c>
      <c r="H27" s="65">
        <v>175604472</v>
      </c>
      <c r="I27" s="65">
        <v>314584850</v>
      </c>
      <c r="J27" s="72">
        <v>68788345</v>
      </c>
      <c r="K27" s="75">
        <v>0</v>
      </c>
      <c r="L27" s="72">
        <v>22039559</v>
      </c>
      <c r="M27" s="72">
        <v>59389826</v>
      </c>
      <c r="N27" s="72">
        <v>43174134</v>
      </c>
      <c r="O27" s="72">
        <v>263627274</v>
      </c>
      <c r="P27" s="73">
        <v>21015461</v>
      </c>
      <c r="Q27" s="27">
        <v>2022</v>
      </c>
      <c r="R27" s="74"/>
    </row>
    <row r="28" spans="1:18" ht="19.899999999999999" customHeight="1">
      <c r="A28" s="28">
        <v>2023</v>
      </c>
      <c r="B28" s="63"/>
      <c r="C28" s="64">
        <v>2907399424</v>
      </c>
      <c r="D28" s="65">
        <v>2488277928</v>
      </c>
      <c r="E28" s="65">
        <v>152507357</v>
      </c>
      <c r="F28" s="65">
        <v>1595534952</v>
      </c>
      <c r="G28" s="65">
        <v>147829433</v>
      </c>
      <c r="H28" s="65">
        <v>197335905</v>
      </c>
      <c r="I28" s="65">
        <v>326506175</v>
      </c>
      <c r="J28" s="72">
        <v>68564106</v>
      </c>
      <c r="K28" s="75">
        <v>0</v>
      </c>
      <c r="L28" s="72">
        <v>29148689</v>
      </c>
      <c r="M28" s="72">
        <v>65714957</v>
      </c>
      <c r="N28" s="72">
        <v>42320044</v>
      </c>
      <c r="O28" s="72">
        <v>257517537</v>
      </c>
      <c r="P28" s="73">
        <v>24420269</v>
      </c>
      <c r="Q28" s="27">
        <v>2023</v>
      </c>
      <c r="R28" s="74"/>
    </row>
    <row r="29" spans="1:18" ht="19.899999999999999" customHeight="1">
      <c r="A29" s="28">
        <v>2024</v>
      </c>
      <c r="B29" s="63"/>
      <c r="C29" s="64">
        <v>3143927803</v>
      </c>
      <c r="D29" s="65">
        <v>2689755527</v>
      </c>
      <c r="E29" s="65">
        <v>160903924</v>
      </c>
      <c r="F29" s="65">
        <v>1665329295</v>
      </c>
      <c r="G29" s="65">
        <v>145141537</v>
      </c>
      <c r="H29" s="65">
        <v>288062891</v>
      </c>
      <c r="I29" s="65">
        <v>354351878</v>
      </c>
      <c r="J29" s="72">
        <v>75966002</v>
      </c>
      <c r="K29" s="75">
        <v>0</v>
      </c>
      <c r="L29" s="72">
        <v>30839489</v>
      </c>
      <c r="M29" s="72">
        <v>65568664</v>
      </c>
      <c r="N29" s="72">
        <v>40312310</v>
      </c>
      <c r="O29" s="72">
        <v>279350949</v>
      </c>
      <c r="P29" s="73">
        <v>38100864</v>
      </c>
      <c r="Q29" s="27">
        <v>2024</v>
      </c>
      <c r="R29" s="74"/>
    </row>
    <row r="30" spans="1:18" ht="19.899999999999999" customHeight="1">
      <c r="A30" s="28">
        <v>2025</v>
      </c>
      <c r="B30" s="63"/>
      <c r="C30" s="64">
        <v>3177653114</v>
      </c>
      <c r="D30" s="65">
        <v>2759363246</v>
      </c>
      <c r="E30" s="65">
        <v>156601590</v>
      </c>
      <c r="F30" s="65">
        <v>1734701517</v>
      </c>
      <c r="G30" s="65">
        <v>129570917</v>
      </c>
      <c r="H30" s="65">
        <v>292812652</v>
      </c>
      <c r="I30" s="65">
        <v>372157535</v>
      </c>
      <c r="J30" s="72">
        <v>73519035</v>
      </c>
      <c r="K30" s="75">
        <v>0</v>
      </c>
      <c r="L30" s="72">
        <v>31164452</v>
      </c>
      <c r="M30" s="72">
        <v>65550758</v>
      </c>
      <c r="N30" s="72">
        <v>46077214</v>
      </c>
      <c r="O30" s="72">
        <v>257806376</v>
      </c>
      <c r="P30" s="73">
        <v>17691068</v>
      </c>
      <c r="Q30" s="27">
        <v>2025</v>
      </c>
      <c r="R30" s="74"/>
    </row>
    <row r="31" spans="1:18" ht="20.100000000000001" customHeight="1">
      <c r="A31" s="32">
        <v>2026</v>
      </c>
      <c r="B31" s="33" t="s">
        <v>20</v>
      </c>
      <c r="C31" s="61">
        <v>2862253191</v>
      </c>
      <c r="D31" s="62">
        <v>2480664650</v>
      </c>
      <c r="E31" s="62">
        <v>146880000</v>
      </c>
      <c r="F31" s="62">
        <v>1875436480</v>
      </c>
      <c r="G31" s="62">
        <v>108404000</v>
      </c>
      <c r="H31" s="62">
        <v>250076000</v>
      </c>
      <c r="I31" s="62">
        <v>29566170</v>
      </c>
      <c r="J31" s="68">
        <v>70302000</v>
      </c>
      <c r="K31" s="69">
        <v>0</v>
      </c>
      <c r="L31" s="68">
        <v>21175565</v>
      </c>
      <c r="M31" s="68">
        <v>62618799</v>
      </c>
      <c r="N31" s="68">
        <v>28019531</v>
      </c>
      <c r="O31" s="68">
        <v>257961122</v>
      </c>
      <c r="P31" s="70">
        <v>11813524</v>
      </c>
      <c r="Q31" s="71">
        <v>2026</v>
      </c>
      <c r="R31" s="33" t="s">
        <v>20</v>
      </c>
    </row>
    <row r="32" spans="1:18" ht="5.0999999999999996" customHeight="1" thickBot="1">
      <c r="A32" s="25"/>
      <c r="B32" s="26"/>
      <c r="C32" s="21"/>
      <c r="D32" s="11"/>
      <c r="E32" s="11"/>
      <c r="F32" s="11"/>
      <c r="G32" s="11"/>
      <c r="H32" s="11"/>
      <c r="I32" s="19"/>
      <c r="J32" s="17"/>
      <c r="K32" s="15"/>
      <c r="L32" s="15"/>
      <c r="M32" s="15"/>
      <c r="N32" s="15"/>
      <c r="O32" s="15"/>
      <c r="P32" s="13"/>
      <c r="Q32" s="9"/>
      <c r="R32" s="9"/>
    </row>
    <row r="33" spans="1:18" s="2" customFormat="1" ht="12.95" customHeight="1">
      <c r="A33" s="38" t="str">
        <f>SUBSTITUTE(A37&amp;B37,CHAR(10),CHAR(10)&amp;"　　　　　")</f>
        <v>Source：Ministry of Audit、DGBAS.</v>
      </c>
      <c r="B33" s="38"/>
      <c r="C33" s="38"/>
      <c r="D33" s="38"/>
      <c r="E33" s="38"/>
      <c r="F33" s="38"/>
      <c r="G33" s="38"/>
      <c r="H33" s="38"/>
      <c r="I33" s="38"/>
      <c r="J33" s="58"/>
      <c r="K33" s="58"/>
      <c r="L33" s="58"/>
      <c r="M33" s="58"/>
      <c r="N33" s="58"/>
      <c r="O33" s="58"/>
      <c r="P33" s="58"/>
      <c r="Q33" s="58"/>
      <c r="R33" s="58"/>
    </row>
    <row r="34" spans="1:18" s="5" customFormat="1" ht="23.1" customHeight="1">
      <c r="A34" s="37" t="str">
        <f>SUBSTITUTE(A38&amp;B38,CHAR(10),CHAR(10)&amp;"　　　　　  ")</f>
        <v>Explanation：1.Prior to 2024, the figures are final audit accounts; the figures for 2025 are final accounts.
　　　　　  2.Revenues exclude the bond issuance and borrowing and appropriation from previous year's surplus.</v>
      </c>
      <c r="B34" s="37"/>
      <c r="C34" s="37"/>
      <c r="D34" s="37"/>
      <c r="E34" s="37"/>
      <c r="F34" s="37"/>
      <c r="G34" s="37"/>
      <c r="H34" s="37"/>
      <c r="I34" s="37"/>
      <c r="J34" s="36"/>
      <c r="K34" s="36"/>
      <c r="L34" s="36"/>
      <c r="M34" s="36"/>
      <c r="N34" s="36"/>
      <c r="O34" s="36"/>
      <c r="P34" s="36"/>
      <c r="Q34" s="36"/>
      <c r="R34" s="36"/>
    </row>
    <row r="35" spans="1:18" s="5" customFormat="1" ht="23.1" customHeight="1">
      <c r="A35" s="36" t="str">
        <f>SUBSTITUTE(A39&amp;B39,CHAR(10),CHAR(10)&amp;"　　　")</f>
        <v>Note：*1.The figures are budget proposal.
　　　2.** Others, in this table, exclude the borrowing.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1:18" s="5" customFormat="1" ht="12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idden="1">
      <c r="A37" s="59" t="s">
        <v>23</v>
      </c>
      <c r="B37" s="59" t="s">
        <v>19</v>
      </c>
    </row>
    <row r="38" spans="1:18" ht="409.6" hidden="1">
      <c r="A38" s="59" t="s">
        <v>22</v>
      </c>
      <c r="B38" s="60" t="s">
        <v>18</v>
      </c>
    </row>
    <row r="39" spans="1:18" ht="264" hidden="1">
      <c r="A39" s="59" t="s">
        <v>21</v>
      </c>
      <c r="B39" s="60" t="s">
        <v>17</v>
      </c>
    </row>
    <row r="40" spans="1:18" ht="15" customHeight="1"/>
  </sheetData>
  <mergeCells count="20">
    <mergeCell ref="N4:N5"/>
    <mergeCell ref="O4:O5"/>
    <mergeCell ref="P4:P5"/>
    <mergeCell ref="J33:R33"/>
    <mergeCell ref="C4:C5"/>
    <mergeCell ref="K4:K5"/>
    <mergeCell ref="A35:I35"/>
    <mergeCell ref="A4:B5"/>
    <mergeCell ref="L4:L5"/>
    <mergeCell ref="M4:M5"/>
    <mergeCell ref="J34:R34"/>
    <mergeCell ref="A34:I34"/>
    <mergeCell ref="A33:I33"/>
    <mergeCell ref="Q4:R5"/>
    <mergeCell ref="J35:R35"/>
    <mergeCell ref="A1:I1"/>
    <mergeCell ref="A2:I2"/>
    <mergeCell ref="J2:R2"/>
    <mergeCell ref="J1:R1"/>
    <mergeCell ref="D4:I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2024-04-23T03:28:00Z</cp:lastPrinted>
  <dcterms:created xsi:type="dcterms:W3CDTF">2001-11-06T09:07:39Z</dcterms:created>
  <dcterms:modified xsi:type="dcterms:W3CDTF">2026-05-08T08:13:14Z</dcterms:modified>
</cp:coreProperties>
</file>