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年報\07_財政統計年報書刊版_6月底\115年\114年賦稅參考表WS\賦稅署回復直接輸出\en\"/>
    </mc:Choice>
  </mc:AlternateContent>
  <bookViews>
    <workbookView xWindow="0" yWindow="0" windowWidth="14370" windowHeight="12105"/>
  </bookViews>
  <sheets>
    <sheet name="表(1)" sheetId="1" r:id="rId1"/>
    <sheet name="表(2)" sheetId="2" r:id="rId2"/>
  </sheets>
  <definedNames>
    <definedName name="_xlnm.Print_Area" localSheetId="0">'表(1)'!$A$1:$Z$51</definedName>
    <definedName name="_xlnm.Print_Area" localSheetId="1">'表(2)'!$A$1:$Z$44</definedName>
  </definedNames>
  <calcPr calcId="162913"/>
</workbook>
</file>

<file path=xl/calcChain.xml><?xml version="1.0" encoding="utf-8"?>
<calcChain xmlns="http://schemas.openxmlformats.org/spreadsheetml/2006/main">
  <c r="N44" i="2" l="1"/>
  <c r="N51" i="1" l="1"/>
  <c r="N50" i="1"/>
  <c r="Z2" i="2"/>
  <c r="M2" i="2"/>
  <c r="Z2" i="1"/>
  <c r="A50" i="1"/>
  <c r="A51" i="1"/>
  <c r="A52" i="1"/>
  <c r="M52" i="1"/>
  <c r="A44" i="2"/>
</calcChain>
</file>

<file path=xl/sharedStrings.xml><?xml version="1.0" encoding="utf-8"?>
<sst xmlns="http://schemas.openxmlformats.org/spreadsheetml/2006/main" count="613" uniqueCount="152">
  <si>
    <t>－</t>
  </si>
  <si>
    <t>－※</t>
  </si>
  <si>
    <t>12※</t>
  </si>
  <si>
    <t>10※</t>
  </si>
  <si>
    <t>Cigarettes</t>
  </si>
  <si>
    <t>Matches</t>
  </si>
  <si>
    <t>Sugar</t>
  </si>
  <si>
    <t>(Brown Sugar)</t>
  </si>
  <si>
    <t>Saccharin</t>
  </si>
  <si>
    <t>Cotton Yarn</t>
  </si>
  <si>
    <t>Hemp Yarn</t>
  </si>
  <si>
    <t>Woolen and Worsted Yarn</t>
  </si>
  <si>
    <t>Synthetic Silk</t>
  </si>
  <si>
    <t>Mixed Yarn</t>
  </si>
  <si>
    <t>Soft and Hard Leather</t>
  </si>
  <si>
    <t>Plastics</t>
  </si>
  <si>
    <t>Rubber Tires</t>
  </si>
  <si>
    <t>Truck and Bus Tires</t>
  </si>
  <si>
    <t>Cement</t>
  </si>
  <si>
    <t>Fruit Juice</t>
  </si>
  <si>
    <t>Diluted Fruit Juice</t>
  </si>
  <si>
    <t>Cosmetics</t>
  </si>
  <si>
    <t>Timber</t>
  </si>
  <si>
    <t>Electric Bulbs</t>
  </si>
  <si>
    <t>Paper</t>
  </si>
  <si>
    <t>Flat-glass</t>
  </si>
  <si>
    <t>Oil/Gas</t>
  </si>
  <si>
    <t>Item</t>
    <phoneticPr fontId="1" type="noConversion"/>
  </si>
  <si>
    <t>Item</t>
    <phoneticPr fontId="1" type="noConversion"/>
  </si>
  <si>
    <t xml:space="preserve">  Natural Gas</t>
  </si>
  <si>
    <t xml:space="preserve">  Solvent Oil</t>
  </si>
  <si>
    <t>Electric Appliances</t>
  </si>
  <si>
    <t xml:space="preserve">  Refrigerators</t>
  </si>
  <si>
    <t xml:space="preserve">    below 250 l.</t>
  </si>
  <si>
    <t xml:space="preserve">    over 251 l.</t>
  </si>
  <si>
    <t xml:space="preserve">  Television Sets</t>
  </si>
  <si>
    <t xml:space="preserve">    Black and White</t>
  </si>
  <si>
    <t xml:space="preserve">    Color</t>
  </si>
  <si>
    <t xml:space="preserve">  Airconditioners</t>
  </si>
  <si>
    <t xml:space="preserve">    For Industry Use Central System</t>
  </si>
  <si>
    <t xml:space="preserve">  Radios</t>
  </si>
  <si>
    <t xml:space="preserve">  Electric Fans</t>
  </si>
  <si>
    <t xml:space="preserve">  Electric Meters</t>
  </si>
  <si>
    <t xml:space="preserve">  Dehumidifiers</t>
  </si>
  <si>
    <t xml:space="preserve">  Video Recorders</t>
  </si>
  <si>
    <t xml:space="preserve">  Record-Players</t>
  </si>
  <si>
    <t xml:space="preserve">  Audio Recorders</t>
  </si>
  <si>
    <t xml:space="preserve">  Sterephonic Systems</t>
  </si>
  <si>
    <t xml:space="preserve">  Electric Ovens</t>
  </si>
  <si>
    <t xml:space="preserve">  Vacuum Cleaners</t>
  </si>
  <si>
    <t>Piano and Electric Organs</t>
  </si>
  <si>
    <t>Sewing Machines</t>
  </si>
  <si>
    <t>Structural Steel</t>
  </si>
  <si>
    <t>Vehicles</t>
  </si>
  <si>
    <t xml:space="preserve">  Automobiles</t>
  </si>
  <si>
    <t xml:space="preserve">    Passsenger Car</t>
  </si>
  <si>
    <t xml:space="preserve">    Truck,Bus and Others</t>
  </si>
  <si>
    <t xml:space="preserve">  Motorcycles</t>
  </si>
  <si>
    <r>
      <t xml:space="preserve">    Displacement Below 
    2,000 cm</t>
    </r>
    <r>
      <rPr>
        <vertAlign val="superscript"/>
        <sz val="7.5"/>
        <rFont val="新細明體"/>
        <family val="1"/>
        <charset val="136"/>
      </rPr>
      <t>3</t>
    </r>
    <phoneticPr fontId="1" type="noConversion"/>
  </si>
  <si>
    <r>
      <t xml:space="preserve">    Displacement Below 
    2,001 - 3,600 cm</t>
    </r>
    <r>
      <rPr>
        <vertAlign val="superscript"/>
        <sz val="7.5"/>
        <rFont val="新細明體"/>
        <family val="1"/>
        <charset val="136"/>
      </rPr>
      <t>3</t>
    </r>
    <phoneticPr fontId="1" type="noConversion"/>
  </si>
  <si>
    <r>
      <t xml:space="preserve">    Displacement Below 
    3,601 cm</t>
    </r>
    <r>
      <rPr>
        <vertAlign val="superscript"/>
        <sz val="7.5"/>
        <rFont val="新細明體"/>
        <family val="1"/>
        <charset val="136"/>
      </rPr>
      <t>3</t>
    </r>
    <phoneticPr fontId="1" type="noConversion"/>
  </si>
  <si>
    <t>Per thousand cubic meter</t>
    <phoneticPr fontId="1" type="noConversion"/>
  </si>
  <si>
    <t xml:space="preserve">    For Industry Use Central 
    System</t>
    <phoneticPr fontId="1" type="noConversion"/>
  </si>
  <si>
    <t xml:space="preserve">  Liquid Petroleum Gas</t>
    <phoneticPr fontId="1" type="noConversion"/>
  </si>
  <si>
    <t xml:space="preserve">  Record Players</t>
  </si>
  <si>
    <t xml:space="preserve">  Stereophonic Systems</t>
  </si>
  <si>
    <r>
      <t xml:space="preserve">    Displacement Between
    2,001 - 3,600 cm</t>
    </r>
    <r>
      <rPr>
        <vertAlign val="superscript"/>
        <sz val="7.5"/>
        <rFont val="新細明體"/>
        <family val="1"/>
        <charset val="136"/>
      </rPr>
      <t>3</t>
    </r>
    <phoneticPr fontId="1" type="noConversion"/>
  </si>
  <si>
    <r>
      <t xml:space="preserve">    Displacement Over
    3,601 cm</t>
    </r>
    <r>
      <rPr>
        <vertAlign val="superscript"/>
        <sz val="7.5"/>
        <rFont val="新細明體"/>
        <family val="1"/>
        <charset val="136"/>
      </rPr>
      <t>3</t>
    </r>
    <phoneticPr fontId="1" type="noConversion"/>
  </si>
  <si>
    <t>Jan. 18,
2017</t>
  </si>
  <si>
    <t>Per　　
metric ton</t>
  </si>
  <si>
    <t>NT$ 600</t>
  </si>
  <si>
    <t>NT$ 320</t>
  </si>
  <si>
    <t>NT$ 280</t>
  </si>
  <si>
    <t>NT$ 440</t>
  </si>
  <si>
    <t>Per kiloliter</t>
  </si>
  <si>
    <t>NT$ 6,830</t>
  </si>
  <si>
    <t>NT$ 3,990</t>
  </si>
  <si>
    <t>NT$ 4,250</t>
  </si>
  <si>
    <t>NT$ 610</t>
  </si>
  <si>
    <t>NT$ 110</t>
  </si>
  <si>
    <t>NT$ 720</t>
  </si>
  <si>
    <t>NT$ 690</t>
  </si>
  <si>
    <t>Exempted from Tax</t>
  </si>
  <si>
    <t>Exempted from Tax ( Limited to NT$ 1.4 million for Automobiles)</t>
  </si>
  <si>
    <t>Flavoring Essence</t>
  </si>
  <si>
    <t xml:space="preserve">  Electric-powered automobiles
  and motorcycles</t>
    <phoneticPr fontId="1" type="noConversion"/>
  </si>
  <si>
    <t xml:space="preserve">  Electric-powered automobiles
  and motorcycles</t>
    <phoneticPr fontId="1" type="noConversion"/>
  </si>
  <si>
    <t xml:space="preserve">  Natural Gas, Pressed</t>
    <phoneticPr fontId="1" type="noConversion"/>
  </si>
  <si>
    <t xml:space="preserve">  Petroleum Gas, Liquid</t>
    <phoneticPr fontId="1" type="noConversion"/>
  </si>
  <si>
    <t xml:space="preserve">  Natural Gas, Pressed</t>
    <phoneticPr fontId="1" type="noConversion"/>
  </si>
  <si>
    <t>Aug.16,
1946</t>
  </si>
  <si>
    <t>Apr. 2,
1948</t>
  </si>
  <si>
    <t>June 16,
1950</t>
  </si>
  <si>
    <t>May 16,
1952</t>
  </si>
  <si>
    <t>July 10,
1954</t>
  </si>
  <si>
    <t>July 12,
1958</t>
  </si>
  <si>
    <t>Aug. 14,
1962</t>
  </si>
  <si>
    <t>May 21,
1965</t>
  </si>
  <si>
    <t>June 14,
1968</t>
  </si>
  <si>
    <t>Jan. 9,
1971</t>
  </si>
  <si>
    <t>July 26,
1972</t>
  </si>
  <si>
    <t>May 29,
1979</t>
  </si>
  <si>
    <t>Jan. 27,
1986</t>
  </si>
  <si>
    <t>Jan. 24,
1990</t>
  </si>
  <si>
    <t>June 29,
1995</t>
  </si>
  <si>
    <t>Oct. 11,
2001</t>
  </si>
  <si>
    <t>Oct. 31,
2001</t>
  </si>
  <si>
    <t>Jan. 1,
2007</t>
  </si>
  <si>
    <t>Mar. 21,
1947</t>
  </si>
  <si>
    <t>July 30,
1981</t>
  </si>
  <si>
    <t>Jan. 26,
2011</t>
  </si>
  <si>
    <t>Tobacco, Smoked</t>
  </si>
  <si>
    <t>Foreign Wine, Beer</t>
  </si>
  <si>
    <t>Rayon &amp; Synthetic Fiber Yarn</t>
  </si>
  <si>
    <t>Flour</t>
  </si>
  <si>
    <t xml:space="preserve">  White or colored cement</t>
  </si>
  <si>
    <t xml:space="preserve">  Portland 1 cement</t>
  </si>
  <si>
    <t xml:space="preserve">  Portland blast-furnace slag cement</t>
  </si>
  <si>
    <t xml:space="preserve">  Portland blast-furnace slag 
  cement</t>
  </si>
  <si>
    <t xml:space="preserve">  Others</t>
  </si>
  <si>
    <t>Tea</t>
  </si>
  <si>
    <t>Joss Paper</t>
  </si>
  <si>
    <t>Liquor Carbonated Water and 
Fruit Juice</t>
  </si>
  <si>
    <t xml:space="preserve">  Section 1</t>
  </si>
  <si>
    <t xml:space="preserve">  Section 2</t>
  </si>
  <si>
    <t xml:space="preserve">  Section 3</t>
  </si>
  <si>
    <t>Mineral Products</t>
  </si>
  <si>
    <t xml:space="preserve">  Gasoline</t>
  </si>
  <si>
    <t>NT$ 6,500</t>
  </si>
  <si>
    <t xml:space="preserve">  Diesel Oil</t>
  </si>
  <si>
    <t>NT$ 3,800</t>
  </si>
  <si>
    <t xml:space="preserve">  Kerosene</t>
  </si>
  <si>
    <t>NT$ 4,050</t>
  </si>
  <si>
    <t xml:space="preserve">  Aviation Oil</t>
  </si>
  <si>
    <t>NT$ 580</t>
  </si>
  <si>
    <t xml:space="preserve">  Fuel Oil</t>
  </si>
  <si>
    <t>NT$ 100</t>
  </si>
  <si>
    <t>NT$ 660</t>
  </si>
  <si>
    <t>Half of the 
rate for vehicle 
based on 
classification</t>
  </si>
  <si>
    <t>Taxation Administration, Ministry of Finance.</t>
  </si>
  <si>
    <t>Unit :％</t>
  </si>
  <si>
    <t>Table 6.  Commodity Tax Rates (1/2)</t>
  </si>
  <si>
    <t>Table 6.  Commodity Tax Rates (2/2)</t>
  </si>
  <si>
    <t>Jan. 1,
2026</t>
    <phoneticPr fontId="1" type="noConversion"/>
  </si>
  <si>
    <t>1.※Effective since April 1, 1986.
2.Due to the war of Persian Gulf, the commodity tax of Gasoline, Diesel Oil and Kerosene had been reduced from 60% to 30% for Gasoline and 50% to 25% for
   Diesel Oil &amp; Kerosene during the period of August 24, 1990 to March 31, 1991 to match the oil measure of MOEA.
3.Following April 1, 1991, the commodity tax of Gasoline, Diesel Oil and Kerosene were again collected totally.
4.Following February 14, 1992, the commodity tax rate of Gasoline, Diesel Oil and Kerosene were adjusted from 60% &amp; 50% to 75% &amp; 60%.
5.Following January 21, 1994, the commodity tax rate of Gasoline, Diesel Oil and Kerosene were adjusted from 75% &amp; 60% to 82% &amp; 65%.
6.Following February 25, 1994, the commodity tax rate of Gasoline, Diesel Oil and Kerosene were adjusted from 82% &amp; 65% to 90% &amp; 75%.
7.Following January 1, 2000, the commodity tax amount of Portland blast-furnace slag cement was reduced from NT$280 to 196 per Metric Ton.
8.Following October 1, 2005, there was a reduction in the amount of the commodity tax of the Gasoline, Diesel Oil and Fuel Oil of 25% for a period of 3 Months.
9.Following January 1, 2007, the commodity tax rate applying to sedans with a cylinder volume of 2,001c.c. or above was reduced from 35% to 30%.
10.Following May 28, 2008, there was a reduction in the amount of the commodity tax of the Gasoline and Diesel oil from  NT$6,830 &amp; 3,990 to 5,530 &amp; 2,590
    per kiloliter for a period of 6 months.</t>
    <phoneticPr fontId="1" type="noConversion"/>
  </si>
  <si>
    <t xml:space="preserve">Source: </t>
    <phoneticPr fontId="1" type="noConversion"/>
  </si>
  <si>
    <t xml:space="preserve">Explanation: </t>
    <phoneticPr fontId="1" type="noConversion"/>
  </si>
  <si>
    <t xml:space="preserve">Explanation:  </t>
    <phoneticPr fontId="1" type="noConversion"/>
  </si>
  <si>
    <t>July 30,
1948</t>
    <phoneticPr fontId="1" type="noConversion"/>
  </si>
  <si>
    <t>11.The Commodity Tax for passenger sedans, trucks and dual-purpose vehicle with cylinder volume not exceeding 2,000c.c. which have been purchased and
    completed registration during the period of January 19 to December 31, 2009 could be cut NT$30,000 each.
12.The Commodity Tax for motorcycles with cylinder volume not exceeding 150c.c. which have been purchased and completed  registration during the period of
    January 19 to December 31, 2009 could be cut NT$4,000 each.
13.Low chassis bus, hybrid oil and electric bus, and electric bus which have been purchased and completed registration from June 5, 2009 to December 31, 2024
     shall be exempted from the Commodity Tax.
14. From June 5, 2009, to December 31, 2029, rehabilitation buses for the disabled that are purchased and registered are exempt from tax.
15.The Commodity Tax levied on fully electric-driven passenger vehicles which have been purchased and completely registered shall be exempted from levy
     for six years starting from January 28, 2011.
16.The Commodity Tax for liquefied petroleum gas passenger vehicle which has been purchased and completed registration within 5 years starting from
     December 30, 2011 shall be cut NT$25,000 each.</t>
    <phoneticPr fontId="1" type="noConversion"/>
  </si>
  <si>
    <t>24.From December 1, 2021 to February 6, 2022, there was a reduction in the amount of the commodity tax of the Gasoline and Diesel oil from NT$6,830 &amp;
     NT$3,990 to NT$5,830 &amp; NT$2,990 per kiloliter.
25.From February 7, 2022 to March 15, 2026, there was a reduction in the amount of the commodity tax of the Gasoline and Diesel oil from NT$6,830 &amp; NT$3,990
     to NT$4,830 &amp; NT$2,490 per kiloliter.
26.From January 1, 2024, depending on the proportions of additives, the commodity tax amount of Blended Hydraulic Cements and Masonry Cements which are in
     compliance with the Carbon Reduction Determination Criteria, was reduced from NT$400 to NT$260 or NT$220 per metric ton.
27.From September 7, 2025, to December 31, 2030, if a person purchases and registers a new passenger sedan with a cylinder volume of 2,000cc or below
     (hereinafter referred to as the “new small car”) or a new motorcycle with a cylinder volume of 150cc or below (hereinafter referred to as the “new
     small motorcycle”), the commodity tax may be reduced by up to NT$50,000 for the new small car and by up to NT$2,000 for the new small motorcycle.
28.From March 16, 2026 to  September 30, 2026, there was a reduction in the amount of the commodity tax of the Gasoline and Diesel oil from NT$6,830 &amp;
     NT$3,990 to NT$3,415 &amp; NT$1,995 per kiloliter.
29.From April 2, 2026 to  September 30, 2026, there was a reduction in the amount of the commodity tax of the Liquefied petroleum gas from NT$690 to
     NT$345 per metric ton.
30.The data in this table is current as of May 31, 2026.</t>
    <phoneticPr fontId="1" type="noConversion"/>
  </si>
  <si>
    <t xml:space="preserve">17.Wheelchair accessible vehicle which conforms to the Vehicle Safety Test Standard and was purchased from February 6, 2015 to December 31, 2029 shall be exempted
     from the Commodity Tax.
18.For a person who scraps or exports, from January 8, 2016 to December 31, 2030, his/her used vehicle or motorcycle which meets the requirements of Article 12-5 of the
     Commodity Tax Act and purchases a new vehicle or motorcycle as well as completes registration within 6 months before or after the scrap or export date, the
     commodity tax of the new vehicle shall be reduced at most by NT$50,000 and the commodity tax of the new motorcycle shall be reduced at most by NT$4,000.
19.From January 28, 2017 to December 31, 2030, a person who purchases a completely electric-operated automobile or motorcycle and completed registration shall be
     exempted from the commodity tax. However, the exempted tax amount of the electric-operated passenger vehicle shall be limited to NT$1.4 million taxable value, the
     excessive portion is taxed at one-half (1/2) of the statutory tax rate.
20.For a person who scraps, from August 18, 2017 to December 31, 2026, his/her used large vehicle which meets the requirements of Article 12-6 of the Commodity Tax
     Act and purchases a new large vehicle as well as completes registration, the commodity tax of the new large vehicle shall be reduced at most by NT$400,000.
21.From November 24, 2017 to November 23, 2027, the glass used exclusively for photovoltaic modules shall be exempted from the Commodity Tax.
22.From June 15, 2019 to December 31, 2029, the commodity tax on new refrigerators, new air conditioners, and new dehumidifiers which are classified as first- or
     second-grade of the energy-efficient levels approved by the Ministry of Economic Affairs and are not for resale, returned, or exchanged shall be reduced by the
     maximum amount of NT$2,000 in accordance with the Commodity Tax Refund Table for the Refrigerator, the Air Conditioner, and the Dehumidifier.
23.From December 1, 2021 to September 30, 2026, there was a reduction in the amount of the commodity tax of the Portland 1 cement from NT$320 to NT$160 per MT.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</si>
</sst>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 \-##,##0\ ;&quot;－&quot;"/>
    <numFmt numFmtId="177" formatCode="##,##0.0\ ;\ \-##,##0.0\ ;&quot;－&quot;"/>
  </numFmts>
  <fonts count="22">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新細明體"/>
      <family val="1"/>
      <charset val="136"/>
    </font>
    <font>
      <sz val="8.25"/>
      <name val="標楷體"/>
      <family val="4"/>
      <charset val="136"/>
    </font>
    <font>
      <sz val="8.25"/>
      <name val="新細明體"/>
      <family val="1"/>
      <charset val="136"/>
    </font>
    <font>
      <sz val="8.5"/>
      <name val="新細明體"/>
      <family val="1"/>
      <charset val="136"/>
    </font>
    <font>
      <sz val="8.5"/>
      <name val="標楷體"/>
      <family val="4"/>
      <charset val="136"/>
    </font>
    <font>
      <sz val="7.5"/>
      <name val="新細明體"/>
      <family val="1"/>
      <charset val="136"/>
    </font>
    <font>
      <vertAlign val="superscript"/>
      <sz val="7.5"/>
      <name val="新細明體"/>
      <family val="1"/>
      <charset val="136"/>
    </font>
    <font>
      <sz val="8"/>
      <name val="新細明體"/>
      <family val="1"/>
      <charset val="136"/>
    </font>
    <font>
      <sz val="7"/>
      <name val="新細明體"/>
      <family val="1"/>
      <charset val="136"/>
    </font>
    <font>
      <sz val="9"/>
      <name val="新細明體"/>
      <family val="1"/>
      <charset val="136"/>
      <scheme val="major"/>
    </font>
    <font>
      <sz val="12"/>
      <name val="微軟正黑體"/>
      <family val="2"/>
      <charset val="136"/>
    </font>
  </fonts>
  <fills count="2">
    <fill>
      <patternFill patternType="none"/>
    </fill>
    <fill>
      <patternFill patternType="gray125"/>
    </fill>
  </fills>
  <borders count="25">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93">
    <xf numFmtId="0" fontId="0" fillId="0" borderId="0" xfId="0"/>
    <xf numFmtId="0" fontId="2" fillId="0" borderId="0" xfId="0" applyFont="1"/>
    <xf numFmtId="0" fontId="1" fillId="0" borderId="0" xfId="0" applyFont="1" applyBorder="1"/>
    <xf numFmtId="0" fontId="6" fillId="0" borderId="0" xfId="0" applyFont="1"/>
    <xf numFmtId="0" fontId="1" fillId="0" borderId="0" xfId="0" applyFont="1" applyAlignment="1"/>
    <xf numFmtId="0" fontId="9" fillId="0" borderId="1" xfId="0" applyFont="1" applyBorder="1" applyAlignment="1">
      <alignment horizontal="center" wrapText="1"/>
    </xf>
    <xf numFmtId="0" fontId="4" fillId="0" borderId="2" xfId="0" applyFont="1" applyBorder="1" applyAlignment="1">
      <alignment horizontal="right" wrapText="1"/>
    </xf>
    <xf numFmtId="0" fontId="7" fillId="0" borderId="3" xfId="0" applyFont="1" applyBorder="1" applyAlignment="1">
      <alignment horizontal="right"/>
    </xf>
    <xf numFmtId="0" fontId="5" fillId="0" borderId="3" xfId="0" applyFont="1" applyBorder="1" applyAlignment="1">
      <alignment horizontal="center"/>
    </xf>
    <xf numFmtId="0" fontId="6" fillId="0" borderId="0" xfId="0" applyFont="1" applyBorder="1"/>
    <xf numFmtId="0" fontId="7" fillId="0" borderId="2" xfId="0" applyFont="1" applyBorder="1" applyAlignment="1">
      <alignment horizontal="right"/>
    </xf>
    <xf numFmtId="0" fontId="10" fillId="0" borderId="4" xfId="0" applyFont="1" applyBorder="1" applyAlignment="1">
      <alignment horizontal="right"/>
    </xf>
    <xf numFmtId="0" fontId="5" fillId="0" borderId="0" xfId="0" applyFont="1"/>
    <xf numFmtId="0" fontId="10" fillId="0" borderId="5" xfId="0" applyFont="1" applyBorder="1" applyAlignment="1">
      <alignment horizontal="center" wrapText="1"/>
    </xf>
    <xf numFmtId="0" fontId="9" fillId="0" borderId="5" xfId="0" applyFont="1" applyBorder="1" applyAlignment="1">
      <alignment horizont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5" fillId="0" borderId="7" xfId="0" applyFont="1" applyBorder="1" applyAlignment="1">
      <alignment horizontal="center"/>
    </xf>
    <xf numFmtId="176" fontId="14" fillId="0" borderId="5" xfId="0" applyNumberFormat="1" applyFont="1" applyBorder="1" applyAlignment="1">
      <alignment horizontal="right" vertical="center"/>
    </xf>
    <xf numFmtId="0" fontId="15" fillId="0" borderId="8" xfId="0" applyFont="1" applyBorder="1" applyAlignment="1">
      <alignment horizontal="left" vertical="center" wrapText="1"/>
    </xf>
    <xf numFmtId="0" fontId="9" fillId="0" borderId="9" xfId="0" applyFont="1" applyBorder="1" applyAlignment="1">
      <alignment horizontal="center" wrapText="1"/>
    </xf>
    <xf numFmtId="9" fontId="16" fillId="0" borderId="9" xfId="0" applyNumberFormat="1" applyFont="1" applyBorder="1" applyAlignment="1">
      <alignment horizontal="left" vertical="center" wrapText="1"/>
    </xf>
    <xf numFmtId="9" fontId="16" fillId="0" borderId="9" xfId="0" applyNumberFormat="1" applyFont="1" applyBorder="1" applyAlignment="1">
      <alignment vertical="center" wrapText="1"/>
    </xf>
    <xf numFmtId="0" fontId="4" fillId="0" borderId="10" xfId="0" applyFont="1" applyBorder="1" applyAlignment="1">
      <alignment horizontal="right" wrapText="1"/>
    </xf>
    <xf numFmtId="0" fontId="1" fillId="0" borderId="11" xfId="0" applyFont="1" applyBorder="1" applyAlignment="1">
      <alignment horizontal="center" vertical="center" wrapText="1"/>
    </xf>
    <xf numFmtId="176" fontId="14" fillId="0" borderId="0" xfId="0" applyNumberFormat="1" applyFont="1" applyBorder="1" applyAlignment="1">
      <alignment horizontal="right" vertical="center"/>
    </xf>
    <xf numFmtId="0" fontId="16" fillId="0" borderId="9" xfId="0" applyFont="1" applyBorder="1" applyAlignment="1">
      <alignment wrapText="1"/>
    </xf>
    <xf numFmtId="0" fontId="1" fillId="0" borderId="12" xfId="0" applyFont="1" applyBorder="1" applyAlignment="1">
      <alignment horizontal="center" vertical="center" wrapText="1"/>
    </xf>
    <xf numFmtId="9" fontId="16" fillId="0" borderId="8" xfId="0" applyNumberFormat="1" applyFont="1" applyBorder="1" applyAlignment="1">
      <alignment horizontal="left" vertical="center" wrapText="1"/>
    </xf>
    <xf numFmtId="9" fontId="16" fillId="0" borderId="8" xfId="0" applyNumberFormat="1" applyFont="1" applyBorder="1" applyAlignment="1">
      <alignment vertical="center" wrapText="1"/>
    </xf>
    <xf numFmtId="0" fontId="16" fillId="0" borderId="8" xfId="0" applyFont="1" applyBorder="1" applyAlignment="1">
      <alignment wrapText="1"/>
    </xf>
    <xf numFmtId="49" fontId="16" fillId="0" borderId="5" xfId="0" applyNumberFormat="1" applyFont="1" applyBorder="1" applyAlignment="1">
      <alignment horizontal="center" vertical="center" wrapText="1"/>
    </xf>
    <xf numFmtId="0" fontId="9" fillId="0" borderId="4" xfId="0" applyFont="1" applyBorder="1" applyAlignment="1">
      <alignment horizontal="right"/>
    </xf>
    <xf numFmtId="0" fontId="1" fillId="0" borderId="4" xfId="0" applyFont="1" applyBorder="1" applyAlignment="1">
      <alignment horizontal="right"/>
    </xf>
    <xf numFmtId="0" fontId="9" fillId="0" borderId="13" xfId="0" applyFont="1" applyBorder="1" applyAlignment="1">
      <alignment horizontal="center" wrapText="1"/>
    </xf>
    <xf numFmtId="0" fontId="4" fillId="0" borderId="14" xfId="0" applyFont="1" applyBorder="1" applyAlignment="1">
      <alignment horizontal="right" wrapText="1"/>
    </xf>
    <xf numFmtId="0" fontId="4" fillId="0" borderId="16" xfId="0" applyFont="1" applyBorder="1" applyAlignment="1">
      <alignment horizontal="right" wrapText="1"/>
    </xf>
    <xf numFmtId="176" fontId="14" fillId="0" borderId="1" xfId="0" applyNumberFormat="1" applyFont="1" applyBorder="1" applyAlignment="1">
      <alignment horizontal="right" vertical="center"/>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177" fontId="14" fillId="0" borderId="5" xfId="0" applyNumberFormat="1" applyFont="1" applyBorder="1" applyAlignment="1">
      <alignment horizontal="right" vertical="center"/>
    </xf>
    <xf numFmtId="176" fontId="14" fillId="0" borderId="13" xfId="0" applyNumberFormat="1" applyFont="1" applyBorder="1" applyAlignment="1">
      <alignment horizontal="right" vertical="center"/>
    </xf>
    <xf numFmtId="176" fontId="14" fillId="0" borderId="0" xfId="0" applyNumberFormat="1" applyFont="1" applyAlignment="1">
      <alignment horizontal="right" vertical="center"/>
    </xf>
    <xf numFmtId="49" fontId="14" fillId="0" borderId="5" xfId="0" applyNumberFormat="1" applyFont="1" applyBorder="1" applyAlignment="1">
      <alignment horizontal="right" vertical="center"/>
    </xf>
    <xf numFmtId="49" fontId="16" fillId="0" borderId="0" xfId="0" applyNumberFormat="1" applyFont="1" applyAlignment="1">
      <alignment horizontal="center" vertical="center" wrapText="1"/>
    </xf>
    <xf numFmtId="49" fontId="14" fillId="0" borderId="0" xfId="0" applyNumberFormat="1" applyFont="1" applyAlignment="1">
      <alignment horizontal="right" vertical="center"/>
    </xf>
    <xf numFmtId="49" fontId="16" fillId="0" borderId="1" xfId="0" applyNumberFormat="1" applyFont="1" applyBorder="1" applyAlignment="1">
      <alignment horizontal="center" vertical="center" wrapText="1"/>
    </xf>
    <xf numFmtId="49" fontId="14" fillId="0" borderId="1" xfId="0" applyNumberFormat="1" applyFont="1" applyBorder="1" applyAlignment="1">
      <alignment horizontal="right" vertical="center"/>
    </xf>
    <xf numFmtId="176" fontId="19" fillId="0" borderId="5" xfId="0" applyNumberFormat="1" applyFont="1" applyBorder="1" applyAlignment="1">
      <alignment horizontal="center" vertical="center" wrapText="1"/>
    </xf>
    <xf numFmtId="176" fontId="19" fillId="0" borderId="0" xfId="0" applyNumberFormat="1" applyFont="1" applyAlignment="1">
      <alignment horizontal="center" vertical="center" wrapText="1"/>
    </xf>
    <xf numFmtId="176" fontId="19" fillId="0" borderId="1" xfId="0" applyNumberFormat="1" applyFont="1" applyBorder="1" applyAlignment="1">
      <alignment horizontal="center" vertical="center" wrapText="1"/>
    </xf>
    <xf numFmtId="0" fontId="20" fillId="0" borderId="22" xfId="0" applyFont="1" applyBorder="1" applyAlignment="1">
      <alignment horizontal="center" vertical="center" wrapText="1"/>
    </xf>
    <xf numFmtId="0" fontId="13" fillId="0" borderId="0" xfId="0" applyFont="1"/>
    <xf numFmtId="0" fontId="18" fillId="0" borderId="0" xfId="0" applyFont="1" applyAlignment="1">
      <alignment wrapText="1"/>
    </xf>
    <xf numFmtId="0" fontId="18" fillId="0" borderId="0" xfId="0" applyFont="1"/>
    <xf numFmtId="0" fontId="13" fillId="0" borderId="0" xfId="0" applyFont="1" applyAlignment="1">
      <alignment wrapText="1"/>
    </xf>
    <xf numFmtId="49" fontId="16" fillId="0" borderId="13" xfId="0" applyNumberFormat="1" applyFont="1" applyBorder="1" applyAlignment="1">
      <alignment horizontal="center" vertical="center" wrapText="1"/>
    </xf>
    <xf numFmtId="49" fontId="14" fillId="0" borderId="13" xfId="0" applyNumberFormat="1" applyFont="1" applyBorder="1" applyAlignment="1">
      <alignment horizontal="right" vertical="center"/>
    </xf>
    <xf numFmtId="176" fontId="19" fillId="0" borderId="13" xfId="0" applyNumberFormat="1" applyFont="1" applyBorder="1" applyAlignment="1">
      <alignment horizontal="center" vertical="center" wrapText="1"/>
    </xf>
    <xf numFmtId="0" fontId="0" fillId="0" borderId="0" xfId="0" applyFont="1"/>
    <xf numFmtId="0" fontId="0" fillId="0" borderId="4" xfId="0" applyFont="1" applyBorder="1" applyAlignment="1">
      <alignment horizontal="left" vertical="center"/>
    </xf>
    <xf numFmtId="0" fontId="1" fillId="0" borderId="20" xfId="0" applyFont="1" applyBorder="1" applyAlignment="1">
      <alignment horizontal="center" vertical="center" wrapText="1"/>
    </xf>
    <xf numFmtId="0" fontId="9" fillId="0" borderId="15" xfId="0" applyFont="1" applyBorder="1" applyAlignment="1">
      <alignment horizontal="center" wrapText="1"/>
    </xf>
    <xf numFmtId="176" fontId="14" fillId="0" borderId="15" xfId="0" applyNumberFormat="1" applyFont="1" applyBorder="1" applyAlignment="1">
      <alignment horizontal="right" vertical="center"/>
    </xf>
    <xf numFmtId="0" fontId="0" fillId="0" borderId="0" xfId="0" applyFont="1" applyBorder="1"/>
    <xf numFmtId="49" fontId="16" fillId="0" borderId="15" xfId="0" applyNumberFormat="1" applyFont="1" applyBorder="1" applyAlignment="1">
      <alignment horizontal="center" vertical="center" wrapText="1"/>
    </xf>
    <xf numFmtId="49" fontId="14" fillId="0" borderId="15" xfId="0" applyNumberFormat="1" applyFont="1" applyBorder="1" applyAlignment="1">
      <alignment horizontal="right" vertical="center"/>
    </xf>
    <xf numFmtId="0" fontId="1" fillId="0" borderId="20" xfId="0" applyFont="1" applyFill="1" applyBorder="1" applyAlignment="1">
      <alignment horizontal="center" vertical="center" wrapText="1"/>
    </xf>
    <xf numFmtId="0" fontId="9" fillId="0" borderId="15" xfId="0" applyFont="1" applyFill="1" applyBorder="1" applyAlignment="1">
      <alignment horizontal="center" wrapText="1"/>
    </xf>
    <xf numFmtId="176" fontId="14" fillId="0" borderId="15" xfId="0" applyNumberFormat="1" applyFont="1" applyFill="1" applyBorder="1" applyAlignment="1">
      <alignment horizontal="right" vertical="center"/>
    </xf>
    <xf numFmtId="49" fontId="16" fillId="0" borderId="15" xfId="0" applyNumberFormat="1" applyFont="1" applyFill="1" applyBorder="1" applyAlignment="1">
      <alignment horizontal="center" vertical="center" wrapText="1"/>
    </xf>
    <xf numFmtId="49" fontId="14" fillId="0" borderId="15" xfId="0" applyNumberFormat="1" applyFont="1" applyFill="1" applyBorder="1" applyAlignment="1">
      <alignment horizontal="right" vertical="center"/>
    </xf>
    <xf numFmtId="176" fontId="19" fillId="0" borderId="13" xfId="0" applyNumberFormat="1" applyFont="1" applyFill="1" applyBorder="1" applyAlignment="1">
      <alignment horizontal="center" vertical="center" wrapText="1"/>
    </xf>
    <xf numFmtId="0" fontId="21" fillId="0" borderId="0" xfId="0" applyFont="1" applyAlignment="1">
      <alignment horizontal="center" vertical="center"/>
    </xf>
    <xf numFmtId="0" fontId="11" fillId="0" borderId="0" xfId="0" applyFont="1" applyAlignment="1">
      <alignment horizontal="center" vertical="center"/>
    </xf>
    <xf numFmtId="0" fontId="0" fillId="0" borderId="0" xfId="0" applyFont="1" applyAlignment="1"/>
    <xf numFmtId="0" fontId="0" fillId="0" borderId="0" xfId="0" applyFont="1" applyAlignment="1">
      <alignment horizontal="center" vertical="center"/>
    </xf>
    <xf numFmtId="0" fontId="18" fillId="0" borderId="21" xfId="0" applyFont="1" applyBorder="1" applyAlignment="1">
      <alignment vertical="top" wrapText="1"/>
    </xf>
    <xf numFmtId="0" fontId="0" fillId="0" borderId="21" xfId="0" applyFont="1" applyBorder="1" applyAlignment="1">
      <alignment vertical="top" wrapText="1"/>
    </xf>
    <xf numFmtId="0" fontId="18" fillId="0" borderId="0" xfId="0" applyFont="1" applyBorder="1" applyAlignment="1">
      <alignment vertical="top" wrapText="1"/>
    </xf>
    <xf numFmtId="0" fontId="0" fillId="0" borderId="0" xfId="0" applyFont="1" applyAlignment="1">
      <alignment vertical="top" wrapText="1"/>
    </xf>
    <xf numFmtId="0" fontId="3" fillId="0" borderId="0" xfId="0" applyFont="1" applyAlignment="1">
      <alignment vertical="top"/>
    </xf>
    <xf numFmtId="0" fontId="18" fillId="0" borderId="21"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vertical="top" wrapText="1"/>
    </xf>
    <xf numFmtId="0" fontId="12" fillId="0" borderId="0" xfId="0" applyFont="1" applyBorder="1" applyAlignment="1">
      <alignment horizontal="left" vertical="top" wrapText="1"/>
    </xf>
    <xf numFmtId="0" fontId="0" fillId="0" borderId="0" xfId="0" applyFont="1" applyAlignment="1">
      <alignment horizontal="left" vertical="top" wrapText="1"/>
    </xf>
    <xf numFmtId="0" fontId="13" fillId="0" borderId="0" xfId="0" applyFont="1" applyBorder="1" applyAlignment="1">
      <alignment vertical="top" wrapText="1"/>
    </xf>
    <xf numFmtId="0" fontId="9" fillId="0" borderId="23" xfId="0" applyFont="1" applyBorder="1" applyAlignment="1">
      <alignment horizontal="center" wrapText="1"/>
    </xf>
    <xf numFmtId="0" fontId="9" fillId="0" borderId="24" xfId="0" applyFont="1" applyBorder="1" applyAlignment="1">
      <alignment horizontal="center" wrapText="1"/>
    </xf>
    <xf numFmtId="176" fontId="14" fillId="0" borderId="14" xfId="0" applyNumberFormat="1" applyFont="1" applyBorder="1" applyAlignment="1">
      <alignment horizontal="right" vertical="center"/>
    </xf>
    <xf numFmtId="176" fontId="14" fillId="0" borderId="3" xfId="0" applyNumberFormat="1" applyFont="1" applyBorder="1" applyAlignment="1">
      <alignment horizontal="right"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tabSelected="1" view="pageBreakPreview" zoomScaleNormal="100" zoomScaleSheetLayoutView="100" workbookViewId="0">
      <selection sqref="A1:M1"/>
    </sheetView>
  </sheetViews>
  <sheetFormatPr defaultRowHeight="16.5"/>
  <cols>
    <col min="1" max="1" width="18.625" style="3" customWidth="1"/>
    <col min="2" max="3" width="6.625" style="3" customWidth="1"/>
    <col min="4" max="12" width="6.625" style="60" customWidth="1"/>
    <col min="13" max="13" width="6.625" style="3" customWidth="1"/>
    <col min="14" max="18" width="6.125" style="60" customWidth="1"/>
    <col min="19" max="25" width="7.125" style="60" customWidth="1"/>
    <col min="26" max="26" width="18.625" style="60" customWidth="1"/>
    <col min="27" max="16384" width="9" style="60"/>
  </cols>
  <sheetData>
    <row r="1" spans="1:26" ht="39.950000000000003" customHeight="1">
      <c r="A1" s="74" t="s">
        <v>141</v>
      </c>
      <c r="B1" s="75"/>
      <c r="C1" s="75"/>
      <c r="D1" s="75"/>
      <c r="E1" s="75"/>
      <c r="F1" s="75"/>
      <c r="G1" s="75"/>
      <c r="H1" s="75"/>
      <c r="I1" s="75"/>
      <c r="J1" s="75"/>
      <c r="K1" s="75"/>
      <c r="L1" s="75"/>
      <c r="M1" s="76"/>
      <c r="N1" s="74" t="s">
        <v>141</v>
      </c>
      <c r="O1" s="77"/>
      <c r="P1" s="77"/>
      <c r="Q1" s="77"/>
      <c r="R1" s="77"/>
      <c r="S1" s="77"/>
      <c r="T1" s="77"/>
      <c r="U1" s="77"/>
      <c r="V1" s="77"/>
      <c r="W1" s="77"/>
      <c r="X1" s="77"/>
      <c r="Y1" s="77"/>
      <c r="Z1" s="77"/>
    </row>
    <row r="2" spans="1:26" ht="15" customHeight="1" thickBot="1">
      <c r="A2" s="9"/>
      <c r="B2" s="9"/>
      <c r="C2" s="9"/>
      <c r="D2" s="1"/>
      <c r="E2" s="1"/>
      <c r="F2" s="1"/>
      <c r="G2" s="1"/>
      <c r="H2" s="1"/>
      <c r="I2" s="1"/>
      <c r="J2" s="1"/>
      <c r="K2" s="11"/>
      <c r="M2" s="32" t="s">
        <v>140</v>
      </c>
      <c r="N2" s="1"/>
      <c r="O2" s="1"/>
      <c r="P2" s="1"/>
      <c r="Q2" s="1"/>
      <c r="R2" s="1"/>
      <c r="S2" s="1"/>
      <c r="T2" s="1"/>
      <c r="U2" s="1"/>
      <c r="V2" s="61"/>
      <c r="W2" s="61"/>
      <c r="X2" s="61"/>
      <c r="Y2" s="61"/>
      <c r="Z2" s="32" t="str">
        <f>M2</f>
        <v>Unit :％</v>
      </c>
    </row>
    <row r="3" spans="1:26" ht="30" customHeight="1" thickBot="1">
      <c r="A3" s="27" t="s">
        <v>27</v>
      </c>
      <c r="B3" s="52" t="s">
        <v>90</v>
      </c>
      <c r="C3" s="38" t="s">
        <v>108</v>
      </c>
      <c r="D3" s="39" t="s">
        <v>91</v>
      </c>
      <c r="E3" s="39" t="s">
        <v>148</v>
      </c>
      <c r="F3" s="39" t="s">
        <v>92</v>
      </c>
      <c r="G3" s="39" t="s">
        <v>93</v>
      </c>
      <c r="H3" s="39" t="s">
        <v>94</v>
      </c>
      <c r="I3" s="39" t="s">
        <v>95</v>
      </c>
      <c r="J3" s="39" t="s">
        <v>96</v>
      </c>
      <c r="K3" s="39" t="s">
        <v>97</v>
      </c>
      <c r="L3" s="39" t="s">
        <v>98</v>
      </c>
      <c r="M3" s="39" t="s">
        <v>99</v>
      </c>
      <c r="N3" s="38" t="s">
        <v>100</v>
      </c>
      <c r="O3" s="39" t="s">
        <v>101</v>
      </c>
      <c r="P3" s="39" t="s">
        <v>109</v>
      </c>
      <c r="Q3" s="39" t="s">
        <v>102</v>
      </c>
      <c r="R3" s="39" t="s">
        <v>103</v>
      </c>
      <c r="S3" s="39" t="s">
        <v>104</v>
      </c>
      <c r="T3" s="39" t="s">
        <v>105</v>
      </c>
      <c r="U3" s="39" t="s">
        <v>106</v>
      </c>
      <c r="V3" s="40" t="s">
        <v>107</v>
      </c>
      <c r="W3" s="39" t="s">
        <v>110</v>
      </c>
      <c r="X3" s="40" t="s">
        <v>68</v>
      </c>
      <c r="Y3" s="62" t="s">
        <v>143</v>
      </c>
      <c r="Z3" s="24" t="s">
        <v>27</v>
      </c>
    </row>
    <row r="4" spans="1:26" ht="3" customHeight="1">
      <c r="A4" s="16"/>
      <c r="B4" s="15"/>
      <c r="C4" s="15"/>
      <c r="D4" s="13"/>
      <c r="E4" s="13"/>
      <c r="F4" s="13"/>
      <c r="G4" s="13"/>
      <c r="H4" s="13"/>
      <c r="I4" s="13"/>
      <c r="J4" s="13"/>
      <c r="K4" s="5"/>
      <c r="L4" s="5"/>
      <c r="M4" s="89"/>
      <c r="N4" s="90"/>
      <c r="O4" s="14"/>
      <c r="P4" s="5"/>
      <c r="Q4" s="5"/>
      <c r="R4" s="5"/>
      <c r="S4" s="5"/>
      <c r="T4" s="5"/>
      <c r="U4" s="5"/>
      <c r="V4" s="34"/>
      <c r="W4" s="5"/>
      <c r="X4" s="34"/>
      <c r="Y4" s="63"/>
      <c r="Z4" s="20"/>
    </row>
    <row r="5" spans="1:26" s="65" customFormat="1" ht="11.45" customHeight="1">
      <c r="A5" s="28" t="s">
        <v>4</v>
      </c>
      <c r="B5" s="18">
        <v>100</v>
      </c>
      <c r="C5" s="18">
        <v>100</v>
      </c>
      <c r="D5" s="18">
        <v>100</v>
      </c>
      <c r="E5" s="18">
        <v>120</v>
      </c>
      <c r="F5" s="18">
        <v>120</v>
      </c>
      <c r="G5" s="18">
        <v>120</v>
      </c>
      <c r="H5" s="18">
        <v>120</v>
      </c>
      <c r="I5" s="18">
        <v>120</v>
      </c>
      <c r="J5" s="18">
        <v>120</v>
      </c>
      <c r="K5" s="18">
        <v>120</v>
      </c>
      <c r="L5" s="18">
        <v>120</v>
      </c>
      <c r="M5" s="42">
        <v>120</v>
      </c>
      <c r="N5" s="18">
        <v>120</v>
      </c>
      <c r="O5" s="18">
        <v>120</v>
      </c>
      <c r="P5" s="18">
        <v>120</v>
      </c>
      <c r="Q5" s="18">
        <v>120</v>
      </c>
      <c r="R5" s="18" t="s">
        <v>0</v>
      </c>
      <c r="S5" s="18" t="s">
        <v>0</v>
      </c>
      <c r="T5" s="18" t="s">
        <v>0</v>
      </c>
      <c r="U5" s="18" t="s">
        <v>0</v>
      </c>
      <c r="V5" s="42" t="s">
        <v>0</v>
      </c>
      <c r="W5" s="37" t="s">
        <v>0</v>
      </c>
      <c r="X5" s="42" t="s">
        <v>0</v>
      </c>
      <c r="Y5" s="64" t="s">
        <v>0</v>
      </c>
      <c r="Z5" s="21" t="s">
        <v>4</v>
      </c>
    </row>
    <row r="6" spans="1:26" s="65" customFormat="1" ht="11.45" customHeight="1">
      <c r="A6" s="28" t="s">
        <v>111</v>
      </c>
      <c r="B6" s="18">
        <v>30</v>
      </c>
      <c r="C6" s="18">
        <v>30</v>
      </c>
      <c r="D6" s="18">
        <v>30</v>
      </c>
      <c r="E6" s="18">
        <v>30</v>
      </c>
      <c r="F6" s="18">
        <v>30</v>
      </c>
      <c r="G6" s="18">
        <v>30</v>
      </c>
      <c r="H6" s="18">
        <v>30</v>
      </c>
      <c r="I6" s="18">
        <v>30</v>
      </c>
      <c r="J6" s="18">
        <v>30</v>
      </c>
      <c r="K6" s="18">
        <v>30</v>
      </c>
      <c r="L6" s="18">
        <v>30</v>
      </c>
      <c r="M6" s="42">
        <v>30</v>
      </c>
      <c r="N6" s="18">
        <v>30</v>
      </c>
      <c r="O6" s="18">
        <v>30</v>
      </c>
      <c r="P6" s="18">
        <v>30</v>
      </c>
      <c r="Q6" s="18">
        <v>30</v>
      </c>
      <c r="R6" s="18" t="s">
        <v>0</v>
      </c>
      <c r="S6" s="18" t="s">
        <v>0</v>
      </c>
      <c r="T6" s="18" t="s">
        <v>0</v>
      </c>
      <c r="U6" s="18" t="s">
        <v>0</v>
      </c>
      <c r="V6" s="42" t="s">
        <v>0</v>
      </c>
      <c r="W6" s="37" t="s">
        <v>0</v>
      </c>
      <c r="X6" s="42" t="s">
        <v>0</v>
      </c>
      <c r="Y6" s="64" t="s">
        <v>0</v>
      </c>
      <c r="Z6" s="21" t="s">
        <v>111</v>
      </c>
    </row>
    <row r="7" spans="1:26" s="65" customFormat="1" ht="11.45" customHeight="1">
      <c r="A7" s="28" t="s">
        <v>112</v>
      </c>
      <c r="B7" s="18">
        <v>100</v>
      </c>
      <c r="C7" s="18">
        <v>100</v>
      </c>
      <c r="D7" s="18">
        <v>100</v>
      </c>
      <c r="E7" s="18">
        <v>120</v>
      </c>
      <c r="F7" s="18">
        <v>200</v>
      </c>
      <c r="G7" s="18">
        <v>120</v>
      </c>
      <c r="H7" s="18">
        <v>120</v>
      </c>
      <c r="I7" s="18">
        <v>120</v>
      </c>
      <c r="J7" s="18">
        <v>120</v>
      </c>
      <c r="K7" s="18">
        <v>120</v>
      </c>
      <c r="L7" s="18">
        <v>120</v>
      </c>
      <c r="M7" s="42">
        <v>120</v>
      </c>
      <c r="N7" s="18">
        <v>120</v>
      </c>
      <c r="O7" s="18">
        <v>120</v>
      </c>
      <c r="P7" s="18">
        <v>120</v>
      </c>
      <c r="Q7" s="18">
        <v>120</v>
      </c>
      <c r="R7" s="18" t="s">
        <v>0</v>
      </c>
      <c r="S7" s="18" t="s">
        <v>0</v>
      </c>
      <c r="T7" s="18" t="s">
        <v>0</v>
      </c>
      <c r="U7" s="18" t="s">
        <v>0</v>
      </c>
      <c r="V7" s="42" t="s">
        <v>0</v>
      </c>
      <c r="W7" s="37" t="s">
        <v>0</v>
      </c>
      <c r="X7" s="42" t="s">
        <v>0</v>
      </c>
      <c r="Y7" s="64" t="s">
        <v>0</v>
      </c>
      <c r="Z7" s="21" t="s">
        <v>112</v>
      </c>
    </row>
    <row r="8" spans="1:26" s="65" customFormat="1" ht="11.45" customHeight="1">
      <c r="A8" s="28" t="s">
        <v>5</v>
      </c>
      <c r="B8" s="18">
        <v>20</v>
      </c>
      <c r="C8" s="18">
        <v>20</v>
      </c>
      <c r="D8" s="18">
        <v>20</v>
      </c>
      <c r="E8" s="18">
        <v>20</v>
      </c>
      <c r="F8" s="18">
        <v>20</v>
      </c>
      <c r="G8" s="18">
        <v>10</v>
      </c>
      <c r="H8" s="18">
        <v>20</v>
      </c>
      <c r="I8" s="18">
        <v>20</v>
      </c>
      <c r="J8" s="18">
        <v>20</v>
      </c>
      <c r="K8" s="18">
        <v>20</v>
      </c>
      <c r="L8" s="18">
        <v>20</v>
      </c>
      <c r="M8" s="42">
        <v>20</v>
      </c>
      <c r="N8" s="18" t="s">
        <v>0</v>
      </c>
      <c r="O8" s="18" t="s">
        <v>0</v>
      </c>
      <c r="P8" s="18" t="s">
        <v>0</v>
      </c>
      <c r="Q8" s="18" t="s">
        <v>0</v>
      </c>
      <c r="R8" s="18" t="s">
        <v>0</v>
      </c>
      <c r="S8" s="18" t="s">
        <v>0</v>
      </c>
      <c r="T8" s="18" t="s">
        <v>0</v>
      </c>
      <c r="U8" s="18" t="s">
        <v>0</v>
      </c>
      <c r="V8" s="42" t="s">
        <v>0</v>
      </c>
      <c r="W8" s="37" t="s">
        <v>0</v>
      </c>
      <c r="X8" s="42" t="s">
        <v>0</v>
      </c>
      <c r="Y8" s="64" t="s">
        <v>0</v>
      </c>
      <c r="Z8" s="21" t="s">
        <v>5</v>
      </c>
    </row>
    <row r="9" spans="1:26" s="65" customFormat="1" ht="11.45" customHeight="1">
      <c r="A9" s="28" t="s">
        <v>6</v>
      </c>
      <c r="B9" s="18">
        <v>25</v>
      </c>
      <c r="C9" s="18">
        <v>25</v>
      </c>
      <c r="D9" s="18">
        <v>25</v>
      </c>
      <c r="E9" s="18">
        <v>25</v>
      </c>
      <c r="F9" s="18">
        <v>35</v>
      </c>
      <c r="G9" s="18">
        <v>35</v>
      </c>
      <c r="H9" s="18">
        <v>60</v>
      </c>
      <c r="I9" s="18">
        <v>60</v>
      </c>
      <c r="J9" s="18">
        <v>60</v>
      </c>
      <c r="K9" s="18">
        <v>60</v>
      </c>
      <c r="L9" s="18">
        <v>60</v>
      </c>
      <c r="M9" s="42">
        <v>60</v>
      </c>
      <c r="N9" s="18">
        <v>60</v>
      </c>
      <c r="O9" s="18">
        <v>30</v>
      </c>
      <c r="P9" s="18">
        <v>15</v>
      </c>
      <c r="Q9" s="18">
        <v>8</v>
      </c>
      <c r="R9" s="18" t="s">
        <v>0</v>
      </c>
      <c r="S9" s="18" t="s">
        <v>0</v>
      </c>
      <c r="T9" s="18" t="s">
        <v>0</v>
      </c>
      <c r="U9" s="18" t="s">
        <v>0</v>
      </c>
      <c r="V9" s="42" t="s">
        <v>0</v>
      </c>
      <c r="W9" s="37" t="s">
        <v>0</v>
      </c>
      <c r="X9" s="42" t="s">
        <v>0</v>
      </c>
      <c r="Y9" s="64" t="s">
        <v>0</v>
      </c>
      <c r="Z9" s="21" t="s">
        <v>6</v>
      </c>
    </row>
    <row r="10" spans="1:26" s="65" customFormat="1" ht="11.45" customHeight="1">
      <c r="A10" s="28" t="s">
        <v>7</v>
      </c>
      <c r="B10" s="18">
        <v>25</v>
      </c>
      <c r="C10" s="18">
        <v>25</v>
      </c>
      <c r="D10" s="18">
        <v>25</v>
      </c>
      <c r="E10" s="18">
        <v>25</v>
      </c>
      <c r="F10" s="18">
        <v>35</v>
      </c>
      <c r="G10" s="18">
        <v>35</v>
      </c>
      <c r="H10" s="18">
        <v>48</v>
      </c>
      <c r="I10" s="18">
        <v>48</v>
      </c>
      <c r="J10" s="18">
        <v>48</v>
      </c>
      <c r="K10" s="18">
        <v>48</v>
      </c>
      <c r="L10" s="18">
        <v>48</v>
      </c>
      <c r="M10" s="42">
        <v>48</v>
      </c>
      <c r="N10" s="18">
        <v>48</v>
      </c>
      <c r="O10" s="18">
        <v>24</v>
      </c>
      <c r="P10" s="41">
        <v>7.5</v>
      </c>
      <c r="Q10" s="18">
        <v>4</v>
      </c>
      <c r="R10" s="18" t="s">
        <v>0</v>
      </c>
      <c r="S10" s="18" t="s">
        <v>0</v>
      </c>
      <c r="T10" s="18" t="s">
        <v>0</v>
      </c>
      <c r="U10" s="18" t="s">
        <v>0</v>
      </c>
      <c r="V10" s="42" t="s">
        <v>0</v>
      </c>
      <c r="W10" s="37" t="s">
        <v>0</v>
      </c>
      <c r="X10" s="42" t="s">
        <v>0</v>
      </c>
      <c r="Y10" s="64" t="s">
        <v>0</v>
      </c>
      <c r="Z10" s="21" t="s">
        <v>7</v>
      </c>
    </row>
    <row r="11" spans="1:26" s="65" customFormat="1" ht="11.45" customHeight="1">
      <c r="A11" s="28" t="s">
        <v>8</v>
      </c>
      <c r="B11" s="18">
        <v>0</v>
      </c>
      <c r="C11" s="18">
        <v>0</v>
      </c>
      <c r="D11" s="18">
        <v>0</v>
      </c>
      <c r="E11" s="18">
        <v>0</v>
      </c>
      <c r="F11" s="18">
        <v>0</v>
      </c>
      <c r="G11" s="18">
        <v>0</v>
      </c>
      <c r="H11" s="18">
        <v>0</v>
      </c>
      <c r="I11" s="18">
        <v>0</v>
      </c>
      <c r="J11" s="18">
        <v>60</v>
      </c>
      <c r="K11" s="18">
        <v>60</v>
      </c>
      <c r="L11" s="18">
        <v>60</v>
      </c>
      <c r="M11" s="42">
        <v>60</v>
      </c>
      <c r="N11" s="18">
        <v>60</v>
      </c>
      <c r="O11" s="18">
        <v>50</v>
      </c>
      <c r="P11" s="18">
        <v>50</v>
      </c>
      <c r="Q11" s="18">
        <v>50</v>
      </c>
      <c r="R11" s="18" t="s">
        <v>0</v>
      </c>
      <c r="S11" s="18" t="s">
        <v>0</v>
      </c>
      <c r="T11" s="18" t="s">
        <v>0</v>
      </c>
      <c r="U11" s="18" t="s">
        <v>0</v>
      </c>
      <c r="V11" s="42" t="s">
        <v>0</v>
      </c>
      <c r="W11" s="37" t="s">
        <v>0</v>
      </c>
      <c r="X11" s="42" t="s">
        <v>0</v>
      </c>
      <c r="Y11" s="64" t="s">
        <v>0</v>
      </c>
      <c r="Z11" s="21" t="s">
        <v>8</v>
      </c>
    </row>
    <row r="12" spans="1:26" s="65" customFormat="1" ht="11.45" customHeight="1">
      <c r="A12" s="28" t="s">
        <v>9</v>
      </c>
      <c r="B12" s="18">
        <v>5</v>
      </c>
      <c r="C12" s="18">
        <v>7</v>
      </c>
      <c r="D12" s="18">
        <v>7</v>
      </c>
      <c r="E12" s="18">
        <v>10</v>
      </c>
      <c r="F12" s="18">
        <v>15</v>
      </c>
      <c r="G12" s="18">
        <v>5</v>
      </c>
      <c r="H12" s="18">
        <v>15</v>
      </c>
      <c r="I12" s="18">
        <v>15</v>
      </c>
      <c r="J12" s="18">
        <v>15</v>
      </c>
      <c r="K12" s="18">
        <v>15</v>
      </c>
      <c r="L12" s="18">
        <v>15</v>
      </c>
      <c r="M12" s="42">
        <v>15</v>
      </c>
      <c r="N12" s="18">
        <v>20</v>
      </c>
      <c r="O12" s="18" t="s">
        <v>0</v>
      </c>
      <c r="P12" s="18" t="s">
        <v>0</v>
      </c>
      <c r="Q12" s="18" t="s">
        <v>0</v>
      </c>
      <c r="R12" s="18" t="s">
        <v>0</v>
      </c>
      <c r="S12" s="18" t="s">
        <v>0</v>
      </c>
      <c r="T12" s="18" t="s">
        <v>0</v>
      </c>
      <c r="U12" s="18" t="s">
        <v>0</v>
      </c>
      <c r="V12" s="42" t="s">
        <v>0</v>
      </c>
      <c r="W12" s="37" t="s">
        <v>0</v>
      </c>
      <c r="X12" s="42" t="s">
        <v>0</v>
      </c>
      <c r="Y12" s="64" t="s">
        <v>0</v>
      </c>
      <c r="Z12" s="21" t="s">
        <v>9</v>
      </c>
    </row>
    <row r="13" spans="1:26" s="65" customFormat="1" ht="11.45" customHeight="1">
      <c r="A13" s="28" t="s">
        <v>10</v>
      </c>
      <c r="B13" s="18">
        <v>0</v>
      </c>
      <c r="C13" s="18">
        <v>0</v>
      </c>
      <c r="D13" s="18">
        <v>0</v>
      </c>
      <c r="E13" s="18">
        <v>0</v>
      </c>
      <c r="F13" s="18">
        <v>0</v>
      </c>
      <c r="G13" s="18">
        <v>0</v>
      </c>
      <c r="H13" s="18">
        <v>0</v>
      </c>
      <c r="I13" s="18">
        <v>0</v>
      </c>
      <c r="J13" s="18">
        <v>10</v>
      </c>
      <c r="K13" s="18">
        <v>10</v>
      </c>
      <c r="L13" s="18">
        <v>10</v>
      </c>
      <c r="M13" s="42">
        <v>10</v>
      </c>
      <c r="N13" s="18">
        <v>20</v>
      </c>
      <c r="O13" s="18" t="s">
        <v>0</v>
      </c>
      <c r="P13" s="18" t="s">
        <v>0</v>
      </c>
      <c r="Q13" s="18" t="s">
        <v>0</v>
      </c>
      <c r="R13" s="18" t="s">
        <v>0</v>
      </c>
      <c r="S13" s="18" t="s">
        <v>0</v>
      </c>
      <c r="T13" s="18" t="s">
        <v>0</v>
      </c>
      <c r="U13" s="18" t="s">
        <v>0</v>
      </c>
      <c r="V13" s="42" t="s">
        <v>0</v>
      </c>
      <c r="W13" s="37" t="s">
        <v>0</v>
      </c>
      <c r="X13" s="42" t="s">
        <v>0</v>
      </c>
      <c r="Y13" s="64" t="s">
        <v>0</v>
      </c>
      <c r="Z13" s="21" t="s">
        <v>10</v>
      </c>
    </row>
    <row r="14" spans="1:26" s="65" customFormat="1" ht="11.45" customHeight="1">
      <c r="A14" s="28" t="s">
        <v>11</v>
      </c>
      <c r="B14" s="18">
        <v>0</v>
      </c>
      <c r="C14" s="18">
        <v>0</v>
      </c>
      <c r="D14" s="18">
        <v>15</v>
      </c>
      <c r="E14" s="18">
        <v>15</v>
      </c>
      <c r="F14" s="18">
        <v>15</v>
      </c>
      <c r="G14" s="18">
        <v>15</v>
      </c>
      <c r="H14" s="18">
        <v>30</v>
      </c>
      <c r="I14" s="18">
        <v>30</v>
      </c>
      <c r="J14" s="18">
        <v>30</v>
      </c>
      <c r="K14" s="18">
        <v>30</v>
      </c>
      <c r="L14" s="18">
        <v>30</v>
      </c>
      <c r="M14" s="42">
        <v>30</v>
      </c>
      <c r="N14" s="18">
        <v>20</v>
      </c>
      <c r="O14" s="18" t="s">
        <v>0</v>
      </c>
      <c r="P14" s="18" t="s">
        <v>0</v>
      </c>
      <c r="Q14" s="18" t="s">
        <v>0</v>
      </c>
      <c r="R14" s="18" t="s">
        <v>0</v>
      </c>
      <c r="S14" s="18" t="s">
        <v>0</v>
      </c>
      <c r="T14" s="18" t="s">
        <v>0</v>
      </c>
      <c r="U14" s="18" t="s">
        <v>0</v>
      </c>
      <c r="V14" s="42" t="s">
        <v>0</v>
      </c>
      <c r="W14" s="37" t="s">
        <v>0</v>
      </c>
      <c r="X14" s="42" t="s">
        <v>0</v>
      </c>
      <c r="Y14" s="64" t="s">
        <v>0</v>
      </c>
      <c r="Z14" s="21" t="s">
        <v>11</v>
      </c>
    </row>
    <row r="15" spans="1:26" s="65" customFormat="1" ht="11.45" customHeight="1">
      <c r="A15" s="28" t="s">
        <v>12</v>
      </c>
      <c r="B15" s="18">
        <v>0</v>
      </c>
      <c r="C15" s="18">
        <v>0</v>
      </c>
      <c r="D15" s="18">
        <v>0</v>
      </c>
      <c r="E15" s="18">
        <v>0</v>
      </c>
      <c r="F15" s="18">
        <v>0</v>
      </c>
      <c r="G15" s="18">
        <v>0</v>
      </c>
      <c r="H15" s="18">
        <v>20</v>
      </c>
      <c r="I15" s="18">
        <v>20</v>
      </c>
      <c r="J15" s="18">
        <v>20</v>
      </c>
      <c r="K15" s="18">
        <v>20</v>
      </c>
      <c r="L15" s="18">
        <v>20</v>
      </c>
      <c r="M15" s="42">
        <v>20</v>
      </c>
      <c r="N15" s="18">
        <v>20</v>
      </c>
      <c r="O15" s="18" t="s">
        <v>0</v>
      </c>
      <c r="P15" s="18" t="s">
        <v>0</v>
      </c>
      <c r="Q15" s="18" t="s">
        <v>0</v>
      </c>
      <c r="R15" s="18" t="s">
        <v>0</v>
      </c>
      <c r="S15" s="18" t="s">
        <v>0</v>
      </c>
      <c r="T15" s="18" t="s">
        <v>0</v>
      </c>
      <c r="U15" s="18" t="s">
        <v>0</v>
      </c>
      <c r="V15" s="42" t="s">
        <v>0</v>
      </c>
      <c r="W15" s="37" t="s">
        <v>0</v>
      </c>
      <c r="X15" s="42" t="s">
        <v>0</v>
      </c>
      <c r="Y15" s="64" t="s">
        <v>0</v>
      </c>
      <c r="Z15" s="21" t="s">
        <v>12</v>
      </c>
    </row>
    <row r="16" spans="1:26" s="65" customFormat="1" ht="11.45" customHeight="1">
      <c r="A16" s="28" t="s">
        <v>113</v>
      </c>
      <c r="B16" s="18">
        <v>0</v>
      </c>
      <c r="C16" s="18">
        <v>0</v>
      </c>
      <c r="D16" s="18">
        <v>0</v>
      </c>
      <c r="E16" s="18">
        <v>0</v>
      </c>
      <c r="F16" s="18">
        <v>0</v>
      </c>
      <c r="G16" s="18">
        <v>0</v>
      </c>
      <c r="H16" s="18">
        <v>0</v>
      </c>
      <c r="I16" s="18">
        <v>0</v>
      </c>
      <c r="J16" s="18">
        <v>20</v>
      </c>
      <c r="K16" s="18">
        <v>20</v>
      </c>
      <c r="L16" s="18">
        <v>20</v>
      </c>
      <c r="M16" s="42">
        <v>20</v>
      </c>
      <c r="N16" s="18">
        <v>20</v>
      </c>
      <c r="O16" s="18" t="s">
        <v>0</v>
      </c>
      <c r="P16" s="18" t="s">
        <v>0</v>
      </c>
      <c r="Q16" s="18" t="s">
        <v>0</v>
      </c>
      <c r="R16" s="18" t="s">
        <v>0</v>
      </c>
      <c r="S16" s="18" t="s">
        <v>0</v>
      </c>
      <c r="T16" s="18" t="s">
        <v>0</v>
      </c>
      <c r="U16" s="18" t="s">
        <v>0</v>
      </c>
      <c r="V16" s="42" t="s">
        <v>0</v>
      </c>
      <c r="W16" s="37" t="s">
        <v>0</v>
      </c>
      <c r="X16" s="42" t="s">
        <v>0</v>
      </c>
      <c r="Y16" s="64" t="s">
        <v>0</v>
      </c>
      <c r="Z16" s="21" t="s">
        <v>113</v>
      </c>
    </row>
    <row r="17" spans="1:26" s="65" customFormat="1" ht="11.45" customHeight="1">
      <c r="A17" s="28" t="s">
        <v>13</v>
      </c>
      <c r="B17" s="18">
        <v>0</v>
      </c>
      <c r="C17" s="18">
        <v>0</v>
      </c>
      <c r="D17" s="18">
        <v>0</v>
      </c>
      <c r="E17" s="18">
        <v>0</v>
      </c>
      <c r="F17" s="18">
        <v>0</v>
      </c>
      <c r="G17" s="18">
        <v>0</v>
      </c>
      <c r="H17" s="18">
        <v>0</v>
      </c>
      <c r="I17" s="18">
        <v>0</v>
      </c>
      <c r="J17" s="18">
        <v>25</v>
      </c>
      <c r="K17" s="18">
        <v>25</v>
      </c>
      <c r="L17" s="18">
        <v>25</v>
      </c>
      <c r="M17" s="42">
        <v>25</v>
      </c>
      <c r="N17" s="18">
        <v>20</v>
      </c>
      <c r="O17" s="18" t="s">
        <v>0</v>
      </c>
      <c r="P17" s="18" t="s">
        <v>0</v>
      </c>
      <c r="Q17" s="18" t="s">
        <v>0</v>
      </c>
      <c r="R17" s="18" t="s">
        <v>0</v>
      </c>
      <c r="S17" s="18" t="s">
        <v>0</v>
      </c>
      <c r="T17" s="18" t="s">
        <v>0</v>
      </c>
      <c r="U17" s="18" t="s">
        <v>0</v>
      </c>
      <c r="V17" s="42" t="s">
        <v>0</v>
      </c>
      <c r="W17" s="37" t="s">
        <v>0</v>
      </c>
      <c r="X17" s="42" t="s">
        <v>0</v>
      </c>
      <c r="Y17" s="64" t="s">
        <v>0</v>
      </c>
      <c r="Z17" s="21" t="s">
        <v>13</v>
      </c>
    </row>
    <row r="18" spans="1:26" s="65" customFormat="1" ht="11.45" customHeight="1">
      <c r="A18" s="28" t="s">
        <v>14</v>
      </c>
      <c r="B18" s="18">
        <v>15</v>
      </c>
      <c r="C18" s="18">
        <v>15</v>
      </c>
      <c r="D18" s="18">
        <v>15</v>
      </c>
      <c r="E18" s="18">
        <v>15</v>
      </c>
      <c r="F18" s="18">
        <v>15</v>
      </c>
      <c r="G18" s="18">
        <v>15</v>
      </c>
      <c r="H18" s="18">
        <v>15</v>
      </c>
      <c r="I18" s="18">
        <v>15</v>
      </c>
      <c r="J18" s="18">
        <v>15</v>
      </c>
      <c r="K18" s="18">
        <v>15</v>
      </c>
      <c r="L18" s="18">
        <v>15</v>
      </c>
      <c r="M18" s="42">
        <v>15</v>
      </c>
      <c r="N18" s="18">
        <v>15</v>
      </c>
      <c r="O18" s="18">
        <v>15</v>
      </c>
      <c r="P18" s="18">
        <v>15</v>
      </c>
      <c r="Q18" s="18" t="s">
        <v>1</v>
      </c>
      <c r="R18" s="18" t="s">
        <v>0</v>
      </c>
      <c r="S18" s="18" t="s">
        <v>0</v>
      </c>
      <c r="T18" s="18" t="s">
        <v>0</v>
      </c>
      <c r="U18" s="18" t="s">
        <v>0</v>
      </c>
      <c r="V18" s="42" t="s">
        <v>0</v>
      </c>
      <c r="W18" s="37" t="s">
        <v>0</v>
      </c>
      <c r="X18" s="42" t="s">
        <v>0</v>
      </c>
      <c r="Y18" s="64" t="s">
        <v>0</v>
      </c>
      <c r="Z18" s="21" t="s">
        <v>14</v>
      </c>
    </row>
    <row r="19" spans="1:26" s="65" customFormat="1" ht="11.45" customHeight="1">
      <c r="A19" s="28" t="s">
        <v>15</v>
      </c>
      <c r="B19" s="18">
        <v>0</v>
      </c>
      <c r="C19" s="18">
        <v>0</v>
      </c>
      <c r="D19" s="18">
        <v>0</v>
      </c>
      <c r="E19" s="18">
        <v>0</v>
      </c>
      <c r="F19" s="18">
        <v>0</v>
      </c>
      <c r="G19" s="18">
        <v>0</v>
      </c>
      <c r="H19" s="18">
        <v>0</v>
      </c>
      <c r="I19" s="18">
        <v>0</v>
      </c>
      <c r="J19" s="18">
        <v>17</v>
      </c>
      <c r="K19" s="18">
        <v>17</v>
      </c>
      <c r="L19" s="18">
        <v>23</v>
      </c>
      <c r="M19" s="42">
        <v>23</v>
      </c>
      <c r="N19" s="18">
        <v>23</v>
      </c>
      <c r="O19" s="18">
        <v>15</v>
      </c>
      <c r="P19" s="18">
        <v>15</v>
      </c>
      <c r="Q19" s="18" t="s">
        <v>1</v>
      </c>
      <c r="R19" s="18" t="s">
        <v>0</v>
      </c>
      <c r="S19" s="18" t="s">
        <v>0</v>
      </c>
      <c r="T19" s="18" t="s">
        <v>0</v>
      </c>
      <c r="U19" s="18" t="s">
        <v>0</v>
      </c>
      <c r="V19" s="42" t="s">
        <v>0</v>
      </c>
      <c r="W19" s="37" t="s">
        <v>0</v>
      </c>
      <c r="X19" s="42" t="s">
        <v>0</v>
      </c>
      <c r="Y19" s="64" t="s">
        <v>0</v>
      </c>
      <c r="Z19" s="21" t="s">
        <v>15</v>
      </c>
    </row>
    <row r="20" spans="1:26" s="65" customFormat="1" ht="11.45" customHeight="1">
      <c r="A20" s="28" t="s">
        <v>16</v>
      </c>
      <c r="B20" s="18">
        <v>0</v>
      </c>
      <c r="C20" s="18">
        <v>0</v>
      </c>
      <c r="D20" s="18">
        <v>0</v>
      </c>
      <c r="E20" s="18">
        <v>0</v>
      </c>
      <c r="F20" s="18">
        <v>0</v>
      </c>
      <c r="G20" s="18">
        <v>0</v>
      </c>
      <c r="H20" s="18">
        <v>0</v>
      </c>
      <c r="I20" s="18">
        <v>0</v>
      </c>
      <c r="J20" s="18">
        <v>17</v>
      </c>
      <c r="K20" s="18">
        <v>17</v>
      </c>
      <c r="L20" s="18">
        <v>20</v>
      </c>
      <c r="M20" s="42">
        <v>20</v>
      </c>
      <c r="N20" s="18">
        <v>20</v>
      </c>
      <c r="O20" s="18">
        <v>20</v>
      </c>
      <c r="P20" s="18">
        <v>20</v>
      </c>
      <c r="Q20" s="18">
        <v>20</v>
      </c>
      <c r="R20" s="18">
        <v>15</v>
      </c>
      <c r="S20" s="18">
        <v>15</v>
      </c>
      <c r="T20" s="18">
        <v>15</v>
      </c>
      <c r="U20" s="18">
        <v>15</v>
      </c>
      <c r="V20" s="42">
        <v>15</v>
      </c>
      <c r="W20" s="37">
        <v>15</v>
      </c>
      <c r="X20" s="42">
        <v>15</v>
      </c>
      <c r="Y20" s="64">
        <v>15</v>
      </c>
      <c r="Z20" s="21" t="s">
        <v>16</v>
      </c>
    </row>
    <row r="21" spans="1:26" s="65" customFormat="1" ht="24" customHeight="1">
      <c r="A21" s="28" t="s">
        <v>17</v>
      </c>
      <c r="B21" s="18">
        <v>0</v>
      </c>
      <c r="C21" s="18">
        <v>0</v>
      </c>
      <c r="D21" s="18">
        <v>0</v>
      </c>
      <c r="E21" s="18">
        <v>0</v>
      </c>
      <c r="F21" s="18">
        <v>0</v>
      </c>
      <c r="G21" s="18">
        <v>0</v>
      </c>
      <c r="H21" s="18">
        <v>0</v>
      </c>
      <c r="I21" s="18">
        <v>0</v>
      </c>
      <c r="J21" s="18">
        <v>17</v>
      </c>
      <c r="K21" s="18">
        <v>17</v>
      </c>
      <c r="L21" s="18">
        <v>20</v>
      </c>
      <c r="M21" s="42">
        <v>20</v>
      </c>
      <c r="N21" s="18">
        <v>20</v>
      </c>
      <c r="O21" s="18">
        <v>15</v>
      </c>
      <c r="P21" s="18">
        <v>15</v>
      </c>
      <c r="Q21" s="18">
        <v>15</v>
      </c>
      <c r="R21" s="18">
        <v>10</v>
      </c>
      <c r="S21" s="18">
        <v>10</v>
      </c>
      <c r="T21" s="18">
        <v>10</v>
      </c>
      <c r="U21" s="18">
        <v>10</v>
      </c>
      <c r="V21" s="43">
        <v>10</v>
      </c>
      <c r="W21" s="37">
        <v>10</v>
      </c>
      <c r="X21" s="42">
        <v>10</v>
      </c>
      <c r="Y21" s="64">
        <v>10</v>
      </c>
      <c r="Z21" s="21" t="s">
        <v>17</v>
      </c>
    </row>
    <row r="22" spans="1:26" s="65" customFormat="1" ht="11.45" customHeight="1">
      <c r="A22" s="28" t="s">
        <v>114</v>
      </c>
      <c r="B22" s="41">
        <v>2.5</v>
      </c>
      <c r="C22" s="41">
        <v>2.5</v>
      </c>
      <c r="D22" s="18">
        <v>0</v>
      </c>
      <c r="E22" s="18">
        <v>0</v>
      </c>
      <c r="F22" s="18">
        <v>0</v>
      </c>
      <c r="G22" s="18">
        <v>0</v>
      </c>
      <c r="H22" s="18">
        <v>0</v>
      </c>
      <c r="I22" s="18">
        <v>0</v>
      </c>
      <c r="J22" s="18">
        <v>0</v>
      </c>
      <c r="K22" s="18">
        <v>0</v>
      </c>
      <c r="L22" s="18">
        <v>0</v>
      </c>
      <c r="M22" s="42">
        <v>0</v>
      </c>
      <c r="N22" s="18">
        <v>0</v>
      </c>
      <c r="O22" s="18">
        <v>0</v>
      </c>
      <c r="P22" s="18">
        <v>0</v>
      </c>
      <c r="Q22" s="18">
        <v>0</v>
      </c>
      <c r="R22" s="18">
        <v>0</v>
      </c>
      <c r="S22" s="18">
        <v>0</v>
      </c>
      <c r="T22" s="18">
        <v>0</v>
      </c>
      <c r="U22" s="18">
        <v>0</v>
      </c>
      <c r="V22" s="18">
        <v>0</v>
      </c>
      <c r="W22" s="18">
        <v>0</v>
      </c>
      <c r="X22" s="25">
        <v>0</v>
      </c>
      <c r="Y22" s="64">
        <v>0</v>
      </c>
      <c r="Z22" s="21" t="s">
        <v>114</v>
      </c>
    </row>
    <row r="23" spans="1:26" s="65" customFormat="1" ht="21" customHeight="1">
      <c r="A23" s="28" t="s">
        <v>18</v>
      </c>
      <c r="B23" s="18">
        <v>15</v>
      </c>
      <c r="C23" s="18">
        <v>15</v>
      </c>
      <c r="D23" s="18">
        <v>15</v>
      </c>
      <c r="E23" s="18">
        <v>15</v>
      </c>
      <c r="F23" s="18">
        <v>15</v>
      </c>
      <c r="G23" s="18">
        <v>15</v>
      </c>
      <c r="H23" s="18">
        <v>20</v>
      </c>
      <c r="I23" s="18">
        <v>20</v>
      </c>
      <c r="J23" s="18">
        <v>24</v>
      </c>
      <c r="K23" s="18">
        <v>24</v>
      </c>
      <c r="L23" s="18">
        <v>30</v>
      </c>
      <c r="M23" s="42">
        <v>30</v>
      </c>
      <c r="N23" s="18">
        <v>30</v>
      </c>
      <c r="O23" s="18">
        <v>30</v>
      </c>
      <c r="P23" s="18">
        <v>30</v>
      </c>
      <c r="Q23" s="18">
        <v>30</v>
      </c>
      <c r="R23" s="18">
        <v>20</v>
      </c>
      <c r="S23" s="31" t="s">
        <v>69</v>
      </c>
      <c r="T23" s="31" t="s">
        <v>69</v>
      </c>
      <c r="U23" s="31" t="s">
        <v>69</v>
      </c>
      <c r="V23" s="45" t="s">
        <v>69</v>
      </c>
      <c r="W23" s="47" t="s">
        <v>69</v>
      </c>
      <c r="X23" s="57" t="s">
        <v>69</v>
      </c>
      <c r="Y23" s="66" t="s">
        <v>69</v>
      </c>
      <c r="Z23" s="21" t="s">
        <v>18</v>
      </c>
    </row>
    <row r="24" spans="1:26" s="65" customFormat="1" ht="11.45" customHeight="1">
      <c r="A24" s="28" t="s">
        <v>115</v>
      </c>
      <c r="B24" s="18">
        <v>0</v>
      </c>
      <c r="C24" s="18">
        <v>0</v>
      </c>
      <c r="D24" s="18">
        <v>0</v>
      </c>
      <c r="E24" s="18">
        <v>0</v>
      </c>
      <c r="F24" s="18">
        <v>0</v>
      </c>
      <c r="G24" s="18">
        <v>0</v>
      </c>
      <c r="H24" s="18">
        <v>0</v>
      </c>
      <c r="I24" s="18">
        <v>0</v>
      </c>
      <c r="J24" s="18">
        <v>0</v>
      </c>
      <c r="K24" s="18">
        <v>0</v>
      </c>
      <c r="L24" s="18">
        <v>0</v>
      </c>
      <c r="M24" s="42" t="s">
        <v>0</v>
      </c>
      <c r="N24" s="18" t="s">
        <v>0</v>
      </c>
      <c r="O24" s="18" t="s">
        <v>0</v>
      </c>
      <c r="P24" s="18" t="s">
        <v>0</v>
      </c>
      <c r="Q24" s="18" t="s">
        <v>0</v>
      </c>
      <c r="R24" s="18" t="s">
        <v>0</v>
      </c>
      <c r="S24" s="44" t="s">
        <v>70</v>
      </c>
      <c r="T24" s="44" t="s">
        <v>70</v>
      </c>
      <c r="U24" s="44" t="s">
        <v>70</v>
      </c>
      <c r="V24" s="46" t="s">
        <v>70</v>
      </c>
      <c r="W24" s="48" t="s">
        <v>70</v>
      </c>
      <c r="X24" s="58" t="s">
        <v>70</v>
      </c>
      <c r="Y24" s="67" t="s">
        <v>70</v>
      </c>
      <c r="Z24" s="21" t="s">
        <v>115</v>
      </c>
    </row>
    <row r="25" spans="1:26" s="65" customFormat="1" ht="11.45" customHeight="1">
      <c r="A25" s="28" t="s">
        <v>116</v>
      </c>
      <c r="B25" s="18">
        <v>0</v>
      </c>
      <c r="C25" s="18">
        <v>0</v>
      </c>
      <c r="D25" s="18">
        <v>0</v>
      </c>
      <c r="E25" s="18">
        <v>0</v>
      </c>
      <c r="F25" s="18">
        <v>0</v>
      </c>
      <c r="G25" s="18">
        <v>0</v>
      </c>
      <c r="H25" s="18">
        <v>0</v>
      </c>
      <c r="I25" s="18">
        <v>0</v>
      </c>
      <c r="J25" s="18">
        <v>0</v>
      </c>
      <c r="K25" s="18">
        <v>0</v>
      </c>
      <c r="L25" s="18">
        <v>0</v>
      </c>
      <c r="M25" s="42" t="s">
        <v>0</v>
      </c>
      <c r="N25" s="18" t="s">
        <v>0</v>
      </c>
      <c r="O25" s="18" t="s">
        <v>0</v>
      </c>
      <c r="P25" s="18" t="s">
        <v>0</v>
      </c>
      <c r="Q25" s="18" t="s">
        <v>0</v>
      </c>
      <c r="R25" s="18" t="s">
        <v>0</v>
      </c>
      <c r="S25" s="44" t="s">
        <v>71</v>
      </c>
      <c r="T25" s="44" t="s">
        <v>71</v>
      </c>
      <c r="U25" s="44" t="s">
        <v>71</v>
      </c>
      <c r="V25" s="46" t="s">
        <v>71</v>
      </c>
      <c r="W25" s="48" t="s">
        <v>71</v>
      </c>
      <c r="X25" s="58" t="s">
        <v>71</v>
      </c>
      <c r="Y25" s="67" t="s">
        <v>71</v>
      </c>
      <c r="Z25" s="21" t="s">
        <v>116</v>
      </c>
    </row>
    <row r="26" spans="1:26" s="65" customFormat="1" ht="24" customHeight="1">
      <c r="A26" s="28" t="s">
        <v>117</v>
      </c>
      <c r="B26" s="18">
        <v>0</v>
      </c>
      <c r="C26" s="18">
        <v>0</v>
      </c>
      <c r="D26" s="18">
        <v>0</v>
      </c>
      <c r="E26" s="18">
        <v>0</v>
      </c>
      <c r="F26" s="18">
        <v>0</v>
      </c>
      <c r="G26" s="18">
        <v>0</v>
      </c>
      <c r="H26" s="18">
        <v>0</v>
      </c>
      <c r="I26" s="18">
        <v>0</v>
      </c>
      <c r="J26" s="18">
        <v>0</v>
      </c>
      <c r="K26" s="18">
        <v>0</v>
      </c>
      <c r="L26" s="18">
        <v>0</v>
      </c>
      <c r="M26" s="42" t="s">
        <v>0</v>
      </c>
      <c r="N26" s="18" t="s">
        <v>0</v>
      </c>
      <c r="O26" s="18" t="s">
        <v>0</v>
      </c>
      <c r="P26" s="18" t="s">
        <v>0</v>
      </c>
      <c r="Q26" s="18" t="s">
        <v>0</v>
      </c>
      <c r="R26" s="18" t="s">
        <v>0</v>
      </c>
      <c r="S26" s="44" t="s">
        <v>72</v>
      </c>
      <c r="T26" s="44" t="s">
        <v>72</v>
      </c>
      <c r="U26" s="44" t="s">
        <v>72</v>
      </c>
      <c r="V26" s="46" t="s">
        <v>72</v>
      </c>
      <c r="W26" s="48" t="s">
        <v>72</v>
      </c>
      <c r="X26" s="58" t="s">
        <v>72</v>
      </c>
      <c r="Y26" s="67" t="s">
        <v>72</v>
      </c>
      <c r="Z26" s="21" t="s">
        <v>118</v>
      </c>
    </row>
    <row r="27" spans="1:26" s="65" customFormat="1" ht="11.45" customHeight="1">
      <c r="A27" s="28" t="s">
        <v>119</v>
      </c>
      <c r="B27" s="18">
        <v>0</v>
      </c>
      <c r="C27" s="18">
        <v>0</v>
      </c>
      <c r="D27" s="18">
        <v>0</v>
      </c>
      <c r="E27" s="18">
        <v>0</v>
      </c>
      <c r="F27" s="18">
        <v>0</v>
      </c>
      <c r="G27" s="18">
        <v>0</v>
      </c>
      <c r="H27" s="18">
        <v>0</v>
      </c>
      <c r="I27" s="18">
        <v>0</v>
      </c>
      <c r="J27" s="18">
        <v>0</v>
      </c>
      <c r="K27" s="18">
        <v>0</v>
      </c>
      <c r="L27" s="18">
        <v>0</v>
      </c>
      <c r="M27" s="42" t="s">
        <v>0</v>
      </c>
      <c r="N27" s="18" t="s">
        <v>0</v>
      </c>
      <c r="O27" s="18" t="s">
        <v>0</v>
      </c>
      <c r="P27" s="18" t="s">
        <v>0</v>
      </c>
      <c r="Q27" s="18" t="s">
        <v>0</v>
      </c>
      <c r="R27" s="18" t="s">
        <v>0</v>
      </c>
      <c r="S27" s="44" t="s">
        <v>73</v>
      </c>
      <c r="T27" s="44" t="s">
        <v>73</v>
      </c>
      <c r="U27" s="44" t="s">
        <v>73</v>
      </c>
      <c r="V27" s="46" t="s">
        <v>73</v>
      </c>
      <c r="W27" s="48" t="s">
        <v>73</v>
      </c>
      <c r="X27" s="58" t="s">
        <v>73</v>
      </c>
      <c r="Y27" s="67" t="s">
        <v>73</v>
      </c>
      <c r="Z27" s="21" t="s">
        <v>119</v>
      </c>
    </row>
    <row r="28" spans="1:26" s="65" customFormat="1" ht="11.45" customHeight="1">
      <c r="A28" s="28" t="s">
        <v>120</v>
      </c>
      <c r="B28" s="18">
        <v>10</v>
      </c>
      <c r="C28" s="18">
        <v>10</v>
      </c>
      <c r="D28" s="18">
        <v>0</v>
      </c>
      <c r="E28" s="18">
        <v>0</v>
      </c>
      <c r="F28" s="18">
        <v>0</v>
      </c>
      <c r="G28" s="18">
        <v>0</v>
      </c>
      <c r="H28" s="18">
        <v>0</v>
      </c>
      <c r="I28" s="18">
        <v>0</v>
      </c>
      <c r="J28" s="18">
        <v>0</v>
      </c>
      <c r="K28" s="18">
        <v>0</v>
      </c>
      <c r="L28" s="18">
        <v>0</v>
      </c>
      <c r="M28" s="42">
        <v>0</v>
      </c>
      <c r="N28" s="18">
        <v>0</v>
      </c>
      <c r="O28" s="18">
        <v>0</v>
      </c>
      <c r="P28" s="18">
        <v>0</v>
      </c>
      <c r="Q28" s="18">
        <v>0</v>
      </c>
      <c r="R28" s="18">
        <v>0</v>
      </c>
      <c r="S28" s="18">
        <v>0</v>
      </c>
      <c r="T28" s="18">
        <v>0</v>
      </c>
      <c r="U28" s="18">
        <v>0</v>
      </c>
      <c r="V28" s="18">
        <v>0</v>
      </c>
      <c r="W28" s="18">
        <v>0</v>
      </c>
      <c r="X28" s="25">
        <v>0</v>
      </c>
      <c r="Y28" s="64">
        <v>0</v>
      </c>
      <c r="Z28" s="21" t="s">
        <v>120</v>
      </c>
    </row>
    <row r="29" spans="1:26" s="65" customFormat="1" ht="11.45" customHeight="1">
      <c r="A29" s="28" t="s">
        <v>121</v>
      </c>
      <c r="B29" s="18">
        <v>60</v>
      </c>
      <c r="C29" s="18">
        <v>60</v>
      </c>
      <c r="D29" s="18">
        <v>60</v>
      </c>
      <c r="E29" s="18">
        <v>60</v>
      </c>
      <c r="F29" s="18">
        <v>0</v>
      </c>
      <c r="G29" s="18">
        <v>0</v>
      </c>
      <c r="H29" s="18">
        <v>0</v>
      </c>
      <c r="I29" s="18">
        <v>0</v>
      </c>
      <c r="J29" s="18">
        <v>0</v>
      </c>
      <c r="K29" s="18">
        <v>0</v>
      </c>
      <c r="L29" s="18">
        <v>0</v>
      </c>
      <c r="M29" s="42">
        <v>0</v>
      </c>
      <c r="N29" s="18">
        <v>0</v>
      </c>
      <c r="O29" s="18">
        <v>0</v>
      </c>
      <c r="P29" s="18">
        <v>0</v>
      </c>
      <c r="Q29" s="18">
        <v>0</v>
      </c>
      <c r="R29" s="18">
        <v>0</v>
      </c>
      <c r="S29" s="18">
        <v>0</v>
      </c>
      <c r="T29" s="18">
        <v>0</v>
      </c>
      <c r="U29" s="18">
        <v>0</v>
      </c>
      <c r="V29" s="18">
        <v>0</v>
      </c>
      <c r="W29" s="18">
        <v>0</v>
      </c>
      <c r="X29" s="25">
        <v>0</v>
      </c>
      <c r="Y29" s="64">
        <v>0</v>
      </c>
      <c r="Z29" s="21" t="s">
        <v>121</v>
      </c>
    </row>
    <row r="30" spans="1:26" s="65" customFormat="1" ht="24" customHeight="1">
      <c r="A30" s="28" t="s">
        <v>122</v>
      </c>
      <c r="B30" s="18">
        <v>20</v>
      </c>
      <c r="C30" s="18">
        <v>20</v>
      </c>
      <c r="D30" s="18">
        <v>20</v>
      </c>
      <c r="E30" s="18">
        <v>30</v>
      </c>
      <c r="F30" s="18">
        <v>30</v>
      </c>
      <c r="G30" s="18">
        <v>30</v>
      </c>
      <c r="H30" s="18">
        <v>30</v>
      </c>
      <c r="I30" s="18">
        <v>30</v>
      </c>
      <c r="J30" s="18">
        <v>36</v>
      </c>
      <c r="K30" s="18">
        <v>36</v>
      </c>
      <c r="L30" s="18">
        <v>36</v>
      </c>
      <c r="M30" s="42">
        <v>36</v>
      </c>
      <c r="N30" s="18">
        <v>40</v>
      </c>
      <c r="O30" s="18">
        <v>30</v>
      </c>
      <c r="P30" s="18">
        <v>25</v>
      </c>
      <c r="Q30" s="18">
        <v>25</v>
      </c>
      <c r="R30" s="18">
        <v>15</v>
      </c>
      <c r="S30" s="18">
        <v>15</v>
      </c>
      <c r="T30" s="18">
        <v>15</v>
      </c>
      <c r="U30" s="18">
        <v>15</v>
      </c>
      <c r="V30" s="42">
        <v>15</v>
      </c>
      <c r="W30" s="37">
        <v>15</v>
      </c>
      <c r="X30" s="42">
        <v>15</v>
      </c>
      <c r="Y30" s="64">
        <v>15</v>
      </c>
      <c r="Z30" s="21" t="s">
        <v>122</v>
      </c>
    </row>
    <row r="31" spans="1:26" s="65" customFormat="1" ht="11.45" customHeight="1">
      <c r="A31" s="29" t="s">
        <v>19</v>
      </c>
      <c r="B31" s="18">
        <v>20</v>
      </c>
      <c r="C31" s="18">
        <v>20</v>
      </c>
      <c r="D31" s="18">
        <v>20</v>
      </c>
      <c r="E31" s="18">
        <v>30</v>
      </c>
      <c r="F31" s="18">
        <v>30</v>
      </c>
      <c r="G31" s="18">
        <v>30</v>
      </c>
      <c r="H31" s="18">
        <v>30</v>
      </c>
      <c r="I31" s="18">
        <v>30</v>
      </c>
      <c r="J31" s="18">
        <v>30</v>
      </c>
      <c r="K31" s="18">
        <v>30</v>
      </c>
      <c r="L31" s="18">
        <v>30</v>
      </c>
      <c r="M31" s="42">
        <v>30</v>
      </c>
      <c r="N31" s="18" t="s">
        <v>0</v>
      </c>
      <c r="O31" s="18" t="s">
        <v>0</v>
      </c>
      <c r="P31" s="18" t="s">
        <v>0</v>
      </c>
      <c r="Q31" s="18" t="s">
        <v>0</v>
      </c>
      <c r="R31" s="18" t="s">
        <v>0</v>
      </c>
      <c r="S31" s="18" t="s">
        <v>0</v>
      </c>
      <c r="T31" s="18" t="s">
        <v>0</v>
      </c>
      <c r="U31" s="18" t="s">
        <v>0</v>
      </c>
      <c r="V31" s="42" t="s">
        <v>0</v>
      </c>
      <c r="W31" s="37" t="s">
        <v>0</v>
      </c>
      <c r="X31" s="42" t="s">
        <v>0</v>
      </c>
      <c r="Y31" s="64" t="s">
        <v>0</v>
      </c>
      <c r="Z31" s="22" t="s">
        <v>19</v>
      </c>
    </row>
    <row r="32" spans="1:26" s="65" customFormat="1" ht="11.45" customHeight="1">
      <c r="A32" s="29" t="s">
        <v>20</v>
      </c>
      <c r="B32" s="18">
        <v>0</v>
      </c>
      <c r="C32" s="18">
        <v>0</v>
      </c>
      <c r="D32" s="18">
        <v>0</v>
      </c>
      <c r="E32" s="18">
        <v>0</v>
      </c>
      <c r="F32" s="18">
        <v>0</v>
      </c>
      <c r="G32" s="18">
        <v>0</v>
      </c>
      <c r="H32" s="18">
        <v>0</v>
      </c>
      <c r="I32" s="18">
        <v>0</v>
      </c>
      <c r="J32" s="18">
        <v>0</v>
      </c>
      <c r="K32" s="18">
        <v>0</v>
      </c>
      <c r="L32" s="18">
        <v>0</v>
      </c>
      <c r="M32" s="42" t="s">
        <v>0</v>
      </c>
      <c r="N32" s="18" t="s">
        <v>0</v>
      </c>
      <c r="O32" s="18">
        <v>20</v>
      </c>
      <c r="P32" s="18">
        <v>15</v>
      </c>
      <c r="Q32" s="18">
        <v>15</v>
      </c>
      <c r="R32" s="18">
        <v>8</v>
      </c>
      <c r="S32" s="18">
        <v>8</v>
      </c>
      <c r="T32" s="18">
        <v>8</v>
      </c>
      <c r="U32" s="18">
        <v>8</v>
      </c>
      <c r="V32" s="43">
        <v>8</v>
      </c>
      <c r="W32" s="37">
        <v>8</v>
      </c>
      <c r="X32" s="42">
        <v>8</v>
      </c>
      <c r="Y32" s="64">
        <v>8</v>
      </c>
      <c r="Z32" s="22" t="s">
        <v>20</v>
      </c>
    </row>
    <row r="33" spans="1:26" s="65" customFormat="1" ht="11.45" customHeight="1">
      <c r="A33" s="29" t="s">
        <v>21</v>
      </c>
      <c r="B33" s="18">
        <v>45</v>
      </c>
      <c r="C33" s="18">
        <v>45</v>
      </c>
      <c r="D33" s="18">
        <v>45</v>
      </c>
      <c r="E33" s="18">
        <v>45</v>
      </c>
      <c r="F33" s="18">
        <v>100</v>
      </c>
      <c r="G33" s="18">
        <v>150</v>
      </c>
      <c r="H33" s="18">
        <v>0</v>
      </c>
      <c r="I33" s="18">
        <v>0</v>
      </c>
      <c r="J33" s="18">
        <v>0</v>
      </c>
      <c r="K33" s="18">
        <v>0</v>
      </c>
      <c r="L33" s="18">
        <v>0</v>
      </c>
      <c r="M33" s="42" t="s">
        <v>0</v>
      </c>
      <c r="N33" s="18" t="s">
        <v>0</v>
      </c>
      <c r="O33" s="18" t="s">
        <v>0</v>
      </c>
      <c r="P33" s="18" t="s">
        <v>0</v>
      </c>
      <c r="Q33" s="18" t="s">
        <v>0</v>
      </c>
      <c r="R33" s="18" t="s">
        <v>0</v>
      </c>
      <c r="S33" s="18" t="s">
        <v>0</v>
      </c>
      <c r="T33" s="18" t="s">
        <v>0</v>
      </c>
      <c r="U33" s="18" t="s">
        <v>0</v>
      </c>
      <c r="V33" s="42" t="s">
        <v>0</v>
      </c>
      <c r="W33" s="37" t="s">
        <v>0</v>
      </c>
      <c r="X33" s="42" t="s">
        <v>0</v>
      </c>
      <c r="Y33" s="64" t="s">
        <v>0</v>
      </c>
      <c r="Z33" s="22" t="s">
        <v>21</v>
      </c>
    </row>
    <row r="34" spans="1:26" s="65" customFormat="1" ht="11.45" customHeight="1">
      <c r="A34" s="29" t="s">
        <v>123</v>
      </c>
      <c r="B34" s="18">
        <v>0</v>
      </c>
      <c r="C34" s="18">
        <v>0</v>
      </c>
      <c r="D34" s="18">
        <v>0</v>
      </c>
      <c r="E34" s="18">
        <v>0</v>
      </c>
      <c r="F34" s="18">
        <v>0</v>
      </c>
      <c r="G34" s="18">
        <v>0</v>
      </c>
      <c r="H34" s="18">
        <v>100</v>
      </c>
      <c r="I34" s="18">
        <v>100</v>
      </c>
      <c r="J34" s="18">
        <v>100</v>
      </c>
      <c r="K34" s="18">
        <v>100</v>
      </c>
      <c r="L34" s="18">
        <v>100</v>
      </c>
      <c r="M34" s="42">
        <v>100</v>
      </c>
      <c r="N34" s="18">
        <v>100</v>
      </c>
      <c r="O34" s="18">
        <v>100</v>
      </c>
      <c r="P34" s="18">
        <v>100</v>
      </c>
      <c r="Q34" s="18">
        <v>80</v>
      </c>
      <c r="R34" s="18" t="s">
        <v>0</v>
      </c>
      <c r="S34" s="18" t="s">
        <v>0</v>
      </c>
      <c r="T34" s="18" t="s">
        <v>0</v>
      </c>
      <c r="U34" s="18" t="s">
        <v>0</v>
      </c>
      <c r="V34" s="42" t="s">
        <v>0</v>
      </c>
      <c r="W34" s="37" t="s">
        <v>0</v>
      </c>
      <c r="X34" s="42" t="s">
        <v>0</v>
      </c>
      <c r="Y34" s="64" t="s">
        <v>0</v>
      </c>
      <c r="Z34" s="22" t="s">
        <v>123</v>
      </c>
    </row>
    <row r="35" spans="1:26" s="65" customFormat="1" ht="11.45" customHeight="1">
      <c r="A35" s="29" t="s">
        <v>124</v>
      </c>
      <c r="B35" s="18">
        <v>0</v>
      </c>
      <c r="C35" s="18">
        <v>0</v>
      </c>
      <c r="D35" s="18">
        <v>0</v>
      </c>
      <c r="E35" s="18">
        <v>0</v>
      </c>
      <c r="F35" s="18">
        <v>0</v>
      </c>
      <c r="G35" s="18">
        <v>0</v>
      </c>
      <c r="H35" s="18">
        <v>80</v>
      </c>
      <c r="I35" s="18">
        <v>80</v>
      </c>
      <c r="J35" s="18">
        <v>80</v>
      </c>
      <c r="K35" s="18">
        <v>80</v>
      </c>
      <c r="L35" s="18">
        <v>80</v>
      </c>
      <c r="M35" s="42">
        <v>80</v>
      </c>
      <c r="N35" s="18">
        <v>80</v>
      </c>
      <c r="O35" s="18">
        <v>60</v>
      </c>
      <c r="P35" s="18">
        <v>60</v>
      </c>
      <c r="Q35" s="18">
        <v>55</v>
      </c>
      <c r="R35" s="18" t="s">
        <v>0</v>
      </c>
      <c r="S35" s="18" t="s">
        <v>0</v>
      </c>
      <c r="T35" s="18" t="s">
        <v>0</v>
      </c>
      <c r="U35" s="18" t="s">
        <v>0</v>
      </c>
      <c r="V35" s="42" t="s">
        <v>0</v>
      </c>
      <c r="W35" s="37" t="s">
        <v>0</v>
      </c>
      <c r="X35" s="42" t="s">
        <v>0</v>
      </c>
      <c r="Y35" s="64" t="s">
        <v>0</v>
      </c>
      <c r="Z35" s="22" t="s">
        <v>124</v>
      </c>
    </row>
    <row r="36" spans="1:26" s="65" customFormat="1" ht="11.45" customHeight="1">
      <c r="A36" s="29" t="s">
        <v>125</v>
      </c>
      <c r="B36" s="18">
        <v>0</v>
      </c>
      <c r="C36" s="18">
        <v>0</v>
      </c>
      <c r="D36" s="18">
        <v>0</v>
      </c>
      <c r="E36" s="18">
        <v>0</v>
      </c>
      <c r="F36" s="18">
        <v>0</v>
      </c>
      <c r="G36" s="18">
        <v>0</v>
      </c>
      <c r="H36" s="18">
        <v>20</v>
      </c>
      <c r="I36" s="18">
        <v>20</v>
      </c>
      <c r="J36" s="18">
        <v>20</v>
      </c>
      <c r="K36" s="18">
        <v>20</v>
      </c>
      <c r="L36" s="18">
        <v>20</v>
      </c>
      <c r="M36" s="42">
        <v>20</v>
      </c>
      <c r="N36" s="18">
        <v>20</v>
      </c>
      <c r="O36" s="18">
        <v>15</v>
      </c>
      <c r="P36" s="18">
        <v>15</v>
      </c>
      <c r="Q36" s="18">
        <v>12</v>
      </c>
      <c r="R36" s="18" t="s">
        <v>0</v>
      </c>
      <c r="S36" s="18" t="s">
        <v>0</v>
      </c>
      <c r="T36" s="18" t="s">
        <v>0</v>
      </c>
      <c r="U36" s="18" t="s">
        <v>0</v>
      </c>
      <c r="V36" s="42" t="s">
        <v>0</v>
      </c>
      <c r="W36" s="37" t="s">
        <v>0</v>
      </c>
      <c r="X36" s="42" t="s">
        <v>0</v>
      </c>
      <c r="Y36" s="64" t="s">
        <v>0</v>
      </c>
      <c r="Z36" s="22" t="s">
        <v>125</v>
      </c>
    </row>
    <row r="37" spans="1:26" s="65" customFormat="1" ht="11.45" customHeight="1">
      <c r="A37" s="29" t="s">
        <v>126</v>
      </c>
      <c r="B37" s="18">
        <v>0</v>
      </c>
      <c r="C37" s="18">
        <v>0</v>
      </c>
      <c r="D37" s="18">
        <v>0</v>
      </c>
      <c r="E37" s="18">
        <v>0</v>
      </c>
      <c r="F37" s="18">
        <v>0</v>
      </c>
      <c r="G37" s="18">
        <v>5</v>
      </c>
      <c r="H37" s="18">
        <v>5</v>
      </c>
      <c r="I37" s="18">
        <v>5</v>
      </c>
      <c r="J37" s="18">
        <v>0</v>
      </c>
      <c r="K37" s="18">
        <v>0</v>
      </c>
      <c r="L37" s="18">
        <v>0</v>
      </c>
      <c r="M37" s="42">
        <v>0</v>
      </c>
      <c r="N37" s="18">
        <v>0</v>
      </c>
      <c r="O37" s="18">
        <v>0</v>
      </c>
      <c r="P37" s="18">
        <v>0</v>
      </c>
      <c r="Q37" s="18">
        <v>0</v>
      </c>
      <c r="R37" s="18">
        <v>0</v>
      </c>
      <c r="S37" s="18">
        <v>0</v>
      </c>
      <c r="T37" s="18">
        <v>0</v>
      </c>
      <c r="U37" s="18">
        <v>0</v>
      </c>
      <c r="V37" s="18">
        <v>0</v>
      </c>
      <c r="W37" s="18">
        <v>0</v>
      </c>
      <c r="X37" s="25">
        <v>0</v>
      </c>
      <c r="Y37" s="64">
        <v>0</v>
      </c>
      <c r="Z37" s="22" t="s">
        <v>126</v>
      </c>
    </row>
    <row r="38" spans="1:26" s="65" customFormat="1" ht="11.45" customHeight="1">
      <c r="A38" s="29" t="s">
        <v>22</v>
      </c>
      <c r="B38" s="18">
        <v>0</v>
      </c>
      <c r="C38" s="18">
        <v>0</v>
      </c>
      <c r="D38" s="18">
        <v>0</v>
      </c>
      <c r="E38" s="18">
        <v>0</v>
      </c>
      <c r="F38" s="18">
        <v>0</v>
      </c>
      <c r="G38" s="18">
        <v>0</v>
      </c>
      <c r="H38" s="18">
        <v>15</v>
      </c>
      <c r="I38" s="18">
        <v>15</v>
      </c>
      <c r="J38" s="18">
        <v>15</v>
      </c>
      <c r="K38" s="18">
        <v>15</v>
      </c>
      <c r="L38" s="18">
        <v>15</v>
      </c>
      <c r="M38" s="42" t="s">
        <v>0</v>
      </c>
      <c r="N38" s="18" t="s">
        <v>0</v>
      </c>
      <c r="O38" s="18" t="s">
        <v>0</v>
      </c>
      <c r="P38" s="18" t="s">
        <v>0</v>
      </c>
      <c r="Q38" s="18" t="s">
        <v>0</v>
      </c>
      <c r="R38" s="18" t="s">
        <v>0</v>
      </c>
      <c r="S38" s="18" t="s">
        <v>0</v>
      </c>
      <c r="T38" s="18" t="s">
        <v>0</v>
      </c>
      <c r="U38" s="18" t="s">
        <v>0</v>
      </c>
      <c r="V38" s="42" t="s">
        <v>0</v>
      </c>
      <c r="W38" s="37" t="s">
        <v>0</v>
      </c>
      <c r="X38" s="42" t="s">
        <v>0</v>
      </c>
      <c r="Y38" s="64" t="s">
        <v>0</v>
      </c>
      <c r="Z38" s="22" t="s">
        <v>22</v>
      </c>
    </row>
    <row r="39" spans="1:26" s="65" customFormat="1" ht="11.45" customHeight="1">
      <c r="A39" s="29" t="s">
        <v>23</v>
      </c>
      <c r="B39" s="18">
        <v>0</v>
      </c>
      <c r="C39" s="18">
        <v>0</v>
      </c>
      <c r="D39" s="18">
        <v>0</v>
      </c>
      <c r="E39" s="18">
        <v>0</v>
      </c>
      <c r="F39" s="18">
        <v>0</v>
      </c>
      <c r="G39" s="18">
        <v>0</v>
      </c>
      <c r="H39" s="18">
        <v>20</v>
      </c>
      <c r="I39" s="18">
        <v>20</v>
      </c>
      <c r="J39" s="18">
        <v>20</v>
      </c>
      <c r="K39" s="18">
        <v>20</v>
      </c>
      <c r="L39" s="18">
        <v>20</v>
      </c>
      <c r="M39" s="42">
        <v>20</v>
      </c>
      <c r="N39" s="18">
        <v>20</v>
      </c>
      <c r="O39" s="18" t="s">
        <v>0</v>
      </c>
      <c r="P39" s="18" t="s">
        <v>0</v>
      </c>
      <c r="Q39" s="18" t="s">
        <v>0</v>
      </c>
      <c r="R39" s="18" t="s">
        <v>0</v>
      </c>
      <c r="S39" s="18" t="s">
        <v>0</v>
      </c>
      <c r="T39" s="18" t="s">
        <v>0</v>
      </c>
      <c r="U39" s="18" t="s">
        <v>0</v>
      </c>
      <c r="V39" s="42" t="s">
        <v>0</v>
      </c>
      <c r="W39" s="37" t="s">
        <v>0</v>
      </c>
      <c r="X39" s="42" t="s">
        <v>0</v>
      </c>
      <c r="Y39" s="64" t="s">
        <v>0</v>
      </c>
      <c r="Z39" s="22" t="s">
        <v>23</v>
      </c>
    </row>
    <row r="40" spans="1:26" s="65" customFormat="1" ht="11.45" customHeight="1">
      <c r="A40" s="29" t="s">
        <v>24</v>
      </c>
      <c r="B40" s="18">
        <v>0</v>
      </c>
      <c r="C40" s="18">
        <v>0</v>
      </c>
      <c r="D40" s="18">
        <v>0</v>
      </c>
      <c r="E40" s="18">
        <v>0</v>
      </c>
      <c r="F40" s="18">
        <v>0</v>
      </c>
      <c r="G40" s="18">
        <v>0</v>
      </c>
      <c r="H40" s="18">
        <v>5</v>
      </c>
      <c r="I40" s="18">
        <v>5</v>
      </c>
      <c r="J40" s="18">
        <v>5</v>
      </c>
      <c r="K40" s="18">
        <v>5</v>
      </c>
      <c r="L40" s="18">
        <v>5</v>
      </c>
      <c r="M40" s="42">
        <v>5</v>
      </c>
      <c r="N40" s="18">
        <v>5</v>
      </c>
      <c r="O40" s="18">
        <v>15</v>
      </c>
      <c r="P40" s="18">
        <v>5</v>
      </c>
      <c r="Q40" s="18" t="s">
        <v>1</v>
      </c>
      <c r="R40" s="18" t="s">
        <v>0</v>
      </c>
      <c r="S40" s="18" t="s">
        <v>0</v>
      </c>
      <c r="T40" s="18" t="s">
        <v>0</v>
      </c>
      <c r="U40" s="18" t="s">
        <v>0</v>
      </c>
      <c r="V40" s="42" t="s">
        <v>0</v>
      </c>
      <c r="W40" s="37" t="s">
        <v>0</v>
      </c>
      <c r="X40" s="42" t="s">
        <v>0</v>
      </c>
      <c r="Y40" s="64" t="s">
        <v>0</v>
      </c>
      <c r="Z40" s="22" t="s">
        <v>24</v>
      </c>
    </row>
    <row r="41" spans="1:26" s="65" customFormat="1" ht="11.45" customHeight="1">
      <c r="A41" s="29" t="s">
        <v>84</v>
      </c>
      <c r="B41" s="18">
        <v>0</v>
      </c>
      <c r="C41" s="18">
        <v>0</v>
      </c>
      <c r="D41" s="18">
        <v>0</v>
      </c>
      <c r="E41" s="18">
        <v>0</v>
      </c>
      <c r="F41" s="18">
        <v>0</v>
      </c>
      <c r="G41" s="18">
        <v>0</v>
      </c>
      <c r="H41" s="18">
        <v>0</v>
      </c>
      <c r="I41" s="18">
        <v>25</v>
      </c>
      <c r="J41" s="18">
        <v>29</v>
      </c>
      <c r="K41" s="18">
        <v>29</v>
      </c>
      <c r="L41" s="18">
        <v>29</v>
      </c>
      <c r="M41" s="42">
        <v>29</v>
      </c>
      <c r="N41" s="18">
        <v>29</v>
      </c>
      <c r="O41" s="18">
        <v>15</v>
      </c>
      <c r="P41" s="18">
        <v>15</v>
      </c>
      <c r="Q41" s="18">
        <v>15</v>
      </c>
      <c r="R41" s="18" t="s">
        <v>0</v>
      </c>
      <c r="S41" s="18" t="s">
        <v>0</v>
      </c>
      <c r="T41" s="18" t="s">
        <v>0</v>
      </c>
      <c r="U41" s="18" t="s">
        <v>0</v>
      </c>
      <c r="V41" s="42" t="s">
        <v>0</v>
      </c>
      <c r="W41" s="37" t="s">
        <v>0</v>
      </c>
      <c r="X41" s="42" t="s">
        <v>0</v>
      </c>
      <c r="Y41" s="64" t="s">
        <v>0</v>
      </c>
      <c r="Z41" s="22" t="s">
        <v>84</v>
      </c>
    </row>
    <row r="42" spans="1:26" s="65" customFormat="1" ht="11.45" customHeight="1">
      <c r="A42" s="29" t="s">
        <v>25</v>
      </c>
      <c r="B42" s="18">
        <v>0</v>
      </c>
      <c r="C42" s="18">
        <v>0</v>
      </c>
      <c r="D42" s="18">
        <v>0</v>
      </c>
      <c r="E42" s="18">
        <v>0</v>
      </c>
      <c r="F42" s="18">
        <v>0</v>
      </c>
      <c r="G42" s="18">
        <v>0</v>
      </c>
      <c r="H42" s="18">
        <v>0</v>
      </c>
      <c r="I42" s="18">
        <v>15</v>
      </c>
      <c r="J42" s="18">
        <v>23</v>
      </c>
      <c r="K42" s="18">
        <v>23</v>
      </c>
      <c r="L42" s="18">
        <v>23</v>
      </c>
      <c r="M42" s="42">
        <v>23</v>
      </c>
      <c r="N42" s="18">
        <v>23</v>
      </c>
      <c r="O42" s="18">
        <v>20</v>
      </c>
      <c r="P42" s="18">
        <v>20</v>
      </c>
      <c r="Q42" s="18">
        <v>20</v>
      </c>
      <c r="R42" s="18">
        <v>10</v>
      </c>
      <c r="S42" s="18">
        <v>10</v>
      </c>
      <c r="T42" s="18">
        <v>10</v>
      </c>
      <c r="U42" s="18">
        <v>10</v>
      </c>
      <c r="V42" s="43">
        <v>10</v>
      </c>
      <c r="W42" s="37">
        <v>10</v>
      </c>
      <c r="X42" s="42">
        <v>10</v>
      </c>
      <c r="Y42" s="64">
        <v>10</v>
      </c>
      <c r="Z42" s="22" t="s">
        <v>25</v>
      </c>
    </row>
    <row r="43" spans="1:26" s="65" customFormat="1" ht="12" customHeight="1">
      <c r="A43" s="29" t="s">
        <v>26</v>
      </c>
      <c r="B43" s="18"/>
      <c r="C43" s="18"/>
      <c r="D43" s="18"/>
      <c r="E43" s="18"/>
      <c r="F43" s="18"/>
      <c r="G43" s="18"/>
      <c r="H43" s="18"/>
      <c r="I43" s="18"/>
      <c r="J43" s="18"/>
      <c r="K43" s="18"/>
      <c r="L43" s="18"/>
      <c r="M43" s="42"/>
      <c r="N43" s="18"/>
      <c r="O43" s="18"/>
      <c r="P43" s="18"/>
      <c r="Q43" s="18"/>
      <c r="R43" s="18"/>
      <c r="S43" s="31" t="s">
        <v>74</v>
      </c>
      <c r="T43" s="31" t="s">
        <v>74</v>
      </c>
      <c r="U43" s="31" t="s">
        <v>74</v>
      </c>
      <c r="V43" s="45" t="s">
        <v>74</v>
      </c>
      <c r="W43" s="47" t="s">
        <v>74</v>
      </c>
      <c r="X43" s="57" t="s">
        <v>74</v>
      </c>
      <c r="Y43" s="66" t="s">
        <v>74</v>
      </c>
      <c r="Z43" s="22" t="s">
        <v>26</v>
      </c>
    </row>
    <row r="44" spans="1:26" s="65" customFormat="1" ht="11.45" customHeight="1">
      <c r="A44" s="29" t="s">
        <v>127</v>
      </c>
      <c r="B44" s="18">
        <v>0</v>
      </c>
      <c r="C44" s="18">
        <v>0</v>
      </c>
      <c r="D44" s="18">
        <v>0</v>
      </c>
      <c r="E44" s="18">
        <v>0</v>
      </c>
      <c r="F44" s="18">
        <v>0</v>
      </c>
      <c r="G44" s="18">
        <v>0</v>
      </c>
      <c r="H44" s="18">
        <v>0</v>
      </c>
      <c r="I44" s="18">
        <v>0</v>
      </c>
      <c r="J44" s="18">
        <v>48</v>
      </c>
      <c r="K44" s="18">
        <v>48</v>
      </c>
      <c r="L44" s="18">
        <v>55</v>
      </c>
      <c r="M44" s="42">
        <v>55</v>
      </c>
      <c r="N44" s="18">
        <v>55</v>
      </c>
      <c r="O44" s="41">
        <v>17.5</v>
      </c>
      <c r="P44" s="18">
        <v>14</v>
      </c>
      <c r="Q44" s="18" t="s">
        <v>2</v>
      </c>
      <c r="R44" s="18">
        <v>60</v>
      </c>
      <c r="S44" s="44" t="s">
        <v>128</v>
      </c>
      <c r="T44" s="44" t="s">
        <v>75</v>
      </c>
      <c r="U44" s="44" t="s">
        <v>75</v>
      </c>
      <c r="V44" s="46" t="s">
        <v>75</v>
      </c>
      <c r="W44" s="48" t="s">
        <v>75</v>
      </c>
      <c r="X44" s="58" t="s">
        <v>75</v>
      </c>
      <c r="Y44" s="67" t="s">
        <v>75</v>
      </c>
      <c r="Z44" s="22" t="s">
        <v>127</v>
      </c>
    </row>
    <row r="45" spans="1:26" s="65" customFormat="1" ht="11.45" customHeight="1">
      <c r="A45" s="29" t="s">
        <v>129</v>
      </c>
      <c r="B45" s="18">
        <v>0</v>
      </c>
      <c r="C45" s="18">
        <v>0</v>
      </c>
      <c r="D45" s="18">
        <v>0</v>
      </c>
      <c r="E45" s="18">
        <v>0</v>
      </c>
      <c r="F45" s="18">
        <v>0</v>
      </c>
      <c r="G45" s="18">
        <v>0</v>
      </c>
      <c r="H45" s="18">
        <v>0</v>
      </c>
      <c r="I45" s="18">
        <v>0</v>
      </c>
      <c r="J45" s="18">
        <v>28</v>
      </c>
      <c r="K45" s="18">
        <v>28</v>
      </c>
      <c r="L45" s="18">
        <v>32</v>
      </c>
      <c r="M45" s="42">
        <v>32</v>
      </c>
      <c r="N45" s="18">
        <v>32</v>
      </c>
      <c r="O45" s="41">
        <v>17.5</v>
      </c>
      <c r="P45" s="18">
        <v>14</v>
      </c>
      <c r="Q45" s="18" t="s">
        <v>3</v>
      </c>
      <c r="R45" s="18">
        <v>50</v>
      </c>
      <c r="S45" s="44" t="s">
        <v>130</v>
      </c>
      <c r="T45" s="44" t="s">
        <v>76</v>
      </c>
      <c r="U45" s="44" t="s">
        <v>76</v>
      </c>
      <c r="V45" s="46" t="s">
        <v>76</v>
      </c>
      <c r="W45" s="48" t="s">
        <v>76</v>
      </c>
      <c r="X45" s="58" t="s">
        <v>76</v>
      </c>
      <c r="Y45" s="67" t="s">
        <v>76</v>
      </c>
      <c r="Z45" s="22" t="s">
        <v>129</v>
      </c>
    </row>
    <row r="46" spans="1:26" s="65" customFormat="1" ht="11.45" customHeight="1">
      <c r="A46" s="29" t="s">
        <v>131</v>
      </c>
      <c r="B46" s="18">
        <v>0</v>
      </c>
      <c r="C46" s="18">
        <v>0</v>
      </c>
      <c r="D46" s="18">
        <v>0</v>
      </c>
      <c r="E46" s="18">
        <v>0</v>
      </c>
      <c r="F46" s="18">
        <v>0</v>
      </c>
      <c r="G46" s="18">
        <v>0</v>
      </c>
      <c r="H46" s="18">
        <v>0</v>
      </c>
      <c r="I46" s="18">
        <v>0</v>
      </c>
      <c r="J46" s="18">
        <v>20</v>
      </c>
      <c r="K46" s="18">
        <v>20</v>
      </c>
      <c r="L46" s="18">
        <v>20</v>
      </c>
      <c r="M46" s="42">
        <v>20</v>
      </c>
      <c r="N46" s="18">
        <v>20</v>
      </c>
      <c r="O46" s="18">
        <v>10</v>
      </c>
      <c r="P46" s="18">
        <v>8</v>
      </c>
      <c r="Q46" s="18">
        <v>8</v>
      </c>
      <c r="R46" s="18">
        <v>50</v>
      </c>
      <c r="S46" s="44" t="s">
        <v>132</v>
      </c>
      <c r="T46" s="44" t="s">
        <v>77</v>
      </c>
      <c r="U46" s="44" t="s">
        <v>77</v>
      </c>
      <c r="V46" s="46" t="s">
        <v>77</v>
      </c>
      <c r="W46" s="48" t="s">
        <v>77</v>
      </c>
      <c r="X46" s="58" t="s">
        <v>77</v>
      </c>
      <c r="Y46" s="67" t="s">
        <v>77</v>
      </c>
      <c r="Z46" s="22" t="s">
        <v>131</v>
      </c>
    </row>
    <row r="47" spans="1:26" s="65" customFormat="1" ht="11.45" customHeight="1">
      <c r="A47" s="29" t="s">
        <v>133</v>
      </c>
      <c r="B47" s="18">
        <v>0</v>
      </c>
      <c r="C47" s="18">
        <v>0</v>
      </c>
      <c r="D47" s="18">
        <v>0</v>
      </c>
      <c r="E47" s="18">
        <v>0</v>
      </c>
      <c r="F47" s="18">
        <v>0</v>
      </c>
      <c r="G47" s="18">
        <v>0</v>
      </c>
      <c r="H47" s="18">
        <v>0</v>
      </c>
      <c r="I47" s="18">
        <v>0</v>
      </c>
      <c r="J47" s="18">
        <v>0</v>
      </c>
      <c r="K47" s="18">
        <v>0</v>
      </c>
      <c r="L47" s="18">
        <v>0</v>
      </c>
      <c r="M47" s="42" t="s">
        <v>0</v>
      </c>
      <c r="N47" s="18" t="s">
        <v>0</v>
      </c>
      <c r="O47" s="18" t="s">
        <v>0</v>
      </c>
      <c r="P47" s="18" t="s">
        <v>0</v>
      </c>
      <c r="Q47" s="18" t="s">
        <v>0</v>
      </c>
      <c r="R47" s="18">
        <v>8</v>
      </c>
      <c r="S47" s="44" t="s">
        <v>134</v>
      </c>
      <c r="T47" s="44" t="s">
        <v>78</v>
      </c>
      <c r="U47" s="44" t="s">
        <v>78</v>
      </c>
      <c r="V47" s="46" t="s">
        <v>78</v>
      </c>
      <c r="W47" s="48" t="s">
        <v>78</v>
      </c>
      <c r="X47" s="58" t="s">
        <v>78</v>
      </c>
      <c r="Y47" s="67" t="s">
        <v>78</v>
      </c>
      <c r="Z47" s="22" t="s">
        <v>133</v>
      </c>
    </row>
    <row r="48" spans="1:26" s="65" customFormat="1" ht="11.45" customHeight="1">
      <c r="A48" s="29" t="s">
        <v>135</v>
      </c>
      <c r="B48" s="18">
        <v>0</v>
      </c>
      <c r="C48" s="18">
        <v>0</v>
      </c>
      <c r="D48" s="18">
        <v>0</v>
      </c>
      <c r="E48" s="18">
        <v>0</v>
      </c>
      <c r="F48" s="18">
        <v>0</v>
      </c>
      <c r="G48" s="18">
        <v>0</v>
      </c>
      <c r="H48" s="18">
        <v>0</v>
      </c>
      <c r="I48" s="18">
        <v>0</v>
      </c>
      <c r="J48" s="18">
        <v>10</v>
      </c>
      <c r="K48" s="18">
        <v>10</v>
      </c>
      <c r="L48" s="18">
        <v>10</v>
      </c>
      <c r="M48" s="42">
        <v>10</v>
      </c>
      <c r="N48" s="18">
        <v>10</v>
      </c>
      <c r="O48" s="41">
        <v>3.5</v>
      </c>
      <c r="P48" s="18">
        <v>3</v>
      </c>
      <c r="Q48" s="18">
        <v>3</v>
      </c>
      <c r="R48" s="18">
        <v>3</v>
      </c>
      <c r="S48" s="44" t="s">
        <v>136</v>
      </c>
      <c r="T48" s="44" t="s">
        <v>79</v>
      </c>
      <c r="U48" s="44" t="s">
        <v>79</v>
      </c>
      <c r="V48" s="46" t="s">
        <v>79</v>
      </c>
      <c r="W48" s="48" t="s">
        <v>79</v>
      </c>
      <c r="X48" s="58" t="s">
        <v>79</v>
      </c>
      <c r="Y48" s="67" t="s">
        <v>79</v>
      </c>
      <c r="Z48" s="22" t="s">
        <v>135</v>
      </c>
    </row>
    <row r="49" spans="1:26" ht="3" customHeight="1" thickBot="1">
      <c r="A49" s="29"/>
      <c r="B49" s="18"/>
      <c r="C49" s="18"/>
      <c r="D49" s="18"/>
      <c r="E49" s="18"/>
      <c r="F49" s="18"/>
      <c r="G49" s="18"/>
      <c r="H49" s="18"/>
      <c r="I49" s="18"/>
      <c r="J49" s="18"/>
      <c r="K49" s="18"/>
      <c r="L49" s="18"/>
      <c r="M49" s="91"/>
      <c r="N49" s="92"/>
      <c r="O49" s="41"/>
      <c r="P49" s="18"/>
      <c r="Q49" s="18"/>
      <c r="R49" s="18"/>
      <c r="S49" s="44"/>
      <c r="T49" s="44"/>
      <c r="U49" s="44"/>
      <c r="V49" s="46"/>
      <c r="W49" s="48"/>
      <c r="X49" s="58"/>
      <c r="Y49" s="36"/>
      <c r="Z49" s="22"/>
    </row>
    <row r="50" spans="1:26" s="2" customFormat="1" ht="12" customHeight="1">
      <c r="A50" s="83" t="str">
        <f>SUBSTITUTE(A53&amp;B53,CHAR(10),CHAR(10)&amp;"　　　")</f>
        <v>Source: Taxation Administration, Ministry of Finance.</v>
      </c>
      <c r="B50" s="83"/>
      <c r="C50" s="83"/>
      <c r="D50" s="83"/>
      <c r="E50" s="83"/>
      <c r="F50" s="83"/>
      <c r="G50" s="83"/>
      <c r="H50" s="83"/>
      <c r="I50" s="83"/>
      <c r="J50" s="83"/>
      <c r="K50" s="83"/>
      <c r="L50" s="83"/>
      <c r="M50" s="79"/>
      <c r="N50" s="78" t="str">
        <f>SUBSTITUTE(N53&amp;O53,CHAR(10),CHAR(10)&amp;"　　　")</f>
        <v>Source: Taxation Administration, Ministry of Finance.</v>
      </c>
      <c r="O50" s="79"/>
      <c r="P50" s="79"/>
      <c r="Q50" s="79"/>
      <c r="R50" s="79"/>
      <c r="S50" s="79"/>
      <c r="T50" s="79"/>
      <c r="U50" s="79"/>
      <c r="V50" s="79"/>
      <c r="W50" s="79"/>
      <c r="X50" s="79"/>
      <c r="Y50" s="79"/>
      <c r="Z50" s="79"/>
    </row>
    <row r="51" spans="1:26" s="2" customFormat="1" ht="155.25" customHeight="1">
      <c r="A51" s="84" t="str">
        <f>SUBSTITUTE(A54&amp;B54,CHAR(10),CHAR(10)&amp;"　　 　 　　")</f>
        <v>Explanation: 1.※Effective since April 1, 1986.
　　 　 　　2.Due to the war of Persian Gulf, the commodity tax of Gasoline, Diesel Oil and Kerosene had been reduced from 60% to 30% for Gasoline and 50% to 25% for
　　 　 　　   Diesel Oil &amp; Kerosene during the period of August 24, 1990 to March 31, 1991 to match the oil measure of MOEA.
　　 　 　　3.Following April 1, 1991, the commodity tax of Gasoline, Diesel Oil and Kerosene were again collected totally.
　　 　 　　4.Following February 14, 1992, the commodity tax rate of Gasoline, Diesel Oil and Kerosene were adjusted from 60% &amp; 50% to 75% &amp; 60%.
　　 　 　　5.Following January 21, 1994, the commodity tax rate of Gasoline, Diesel Oil and Kerosene were adjusted from 75% &amp; 60% to 82% &amp; 65%.
　　 　 　　6.Following February 25, 1994, the commodity tax rate of Gasoline, Diesel Oil and Kerosene were adjusted from 82% &amp; 65% to 90% &amp; 75%.
　　 　 　　7.Following January 1, 2000, the commodity tax amount of Portland blast-furnace slag cement was reduced from NT$280 to 196 per Metric Ton.
　　 　 　　8.Following October 1, 2005, there was a reduction in the amount of the commodity tax of the Gasoline, Diesel Oil and Fuel Oil of 25% for a period of 3 Months.
　　 　 　　9.Following January 1, 2007, the commodity tax rate applying to sedans with a cylinder volume of 2,001c.c. or above was reduced from 35% to 30%.
　　 　 　　10.Following May 28, 2008, there was a reduction in the amount of the commodity tax of the Gasoline and Diesel oil from  NT$6,830 &amp; 3,990 to 5,530 &amp; 2,590
　　 　 　　    per kiloliter for a period of 6 months.</v>
      </c>
      <c r="B51" s="85"/>
      <c r="C51" s="85"/>
      <c r="D51" s="85"/>
      <c r="E51" s="85"/>
      <c r="F51" s="85"/>
      <c r="G51" s="85"/>
      <c r="H51" s="85"/>
      <c r="I51" s="85"/>
      <c r="J51" s="85"/>
      <c r="K51" s="85"/>
      <c r="L51" s="85"/>
      <c r="M51" s="81"/>
      <c r="N51" s="80" t="str">
        <f>SUBSTITUTE(N54&amp;O54,CHAR(10),CHAR(10)&amp;"　　 　 　　")</f>
        <v>Explanation: 11.The Commodity Tax for passenger sedans, trucks and dual-purpose vehicle with cylinder volume not exceeding 2,000c.c. which have been purchased and
　　 　 　　    completed registration during the period of January 19 to December 31, 2009 could be cut NT$30,000 each.
　　 　 　　12.The Commodity Tax for motorcycles with cylinder volume not exceeding 150c.c. which have been purchased and completed  registration during the period of
　　 　 　　    January 19 to December 31, 2009 could be cut NT$4,000 each.
　　 　 　　13.Low chassis bus, hybrid oil and electric bus, and electric bus which have been purchased and completed registration from June 5, 2009 to December 31, 2024
　　 　 　　     shall be exempted from the Commodity Tax.
　　 　 　　14. From June 5, 2009, to December 31, 2029, rehabilitation buses for the disabled that are purchased and registered are exempt from tax.
　　 　 　　15.The Commodity Tax levied on fully electric-driven passenger vehicles which have been purchased and completely registered shall be exempted from levy
　　 　 　　     for six years starting from January 28, 2011.
　　 　 　　16.The Commodity Tax for liquefied petroleum gas passenger vehicle which has been purchased and completed registration within 5 years starting from
　　 　 　　     December 30, 2011 shall be cut NT$25,000 each.</v>
      </c>
      <c r="O51" s="81"/>
      <c r="P51" s="81"/>
      <c r="Q51" s="81"/>
      <c r="R51" s="81"/>
      <c r="S51" s="81"/>
      <c r="T51" s="81"/>
      <c r="U51" s="81"/>
      <c r="V51" s="81"/>
      <c r="W51" s="81"/>
      <c r="X51" s="81"/>
      <c r="Y51" s="81"/>
      <c r="Z51" s="81"/>
    </row>
    <row r="52" spans="1:26" s="4" customFormat="1" ht="15" customHeight="1">
      <c r="A52" s="82" t="str">
        <f>SUBSTITUTE(A55&amp;B55,CHAR(10),CHAR(10)&amp;"　　　　　")</f>
        <v/>
      </c>
      <c r="B52" s="82"/>
      <c r="C52" s="82"/>
      <c r="D52" s="82"/>
      <c r="E52" s="82"/>
      <c r="F52" s="82"/>
      <c r="G52" s="82"/>
      <c r="H52" s="82"/>
      <c r="I52" s="82"/>
      <c r="J52" s="82"/>
      <c r="K52" s="82"/>
      <c r="L52" s="82"/>
      <c r="M52" s="82" t="str">
        <f>SUBSTITUTE(M55&amp;N55,CHAR(10),CHAR(10)&amp;"　  　 ")</f>
        <v/>
      </c>
      <c r="N52" s="82"/>
      <c r="O52" s="82"/>
      <c r="P52" s="82"/>
      <c r="Q52" s="82"/>
      <c r="R52" s="82"/>
      <c r="S52" s="82"/>
      <c r="T52" s="82"/>
      <c r="U52" s="82"/>
      <c r="V52" s="82"/>
      <c r="W52" s="82"/>
      <c r="X52" s="82"/>
      <c r="Y52" s="82"/>
      <c r="Z52" s="82"/>
    </row>
    <row r="53" spans="1:26" hidden="1">
      <c r="A53" s="53" t="s">
        <v>145</v>
      </c>
      <c r="B53" s="55" t="s">
        <v>139</v>
      </c>
      <c r="N53" s="55" t="s">
        <v>145</v>
      </c>
      <c r="O53" s="55" t="s">
        <v>139</v>
      </c>
    </row>
    <row r="54" spans="1:26" ht="409.6" hidden="1">
      <c r="A54" s="53" t="s">
        <v>146</v>
      </c>
      <c r="B54" s="54" t="s">
        <v>144</v>
      </c>
      <c r="N54" s="55" t="s">
        <v>146</v>
      </c>
      <c r="O54" s="54" t="s">
        <v>149</v>
      </c>
    </row>
    <row r="55" spans="1:26">
      <c r="A55" s="12"/>
      <c r="M55" s="12"/>
    </row>
    <row r="56" spans="1:26" ht="15" customHeight="1"/>
  </sheetData>
  <mergeCells count="8">
    <mergeCell ref="A1:M1"/>
    <mergeCell ref="N1:Z1"/>
    <mergeCell ref="N50:Z50"/>
    <mergeCell ref="N51:Z51"/>
    <mergeCell ref="A52:L52"/>
    <mergeCell ref="M52:Z52"/>
    <mergeCell ref="A50:M50"/>
    <mergeCell ref="A51:M51"/>
  </mergeCells>
  <phoneticPr fontId="1" type="noConversion"/>
  <printOptions horizontalCentered="1"/>
  <pageMargins left="0.59055118110236227" right="0.59055118110236227" top="0.59055118110236227" bottom="0.59055118110236227" header="0.39370078740157483" footer="0.39370078740157483"/>
  <pageSetup paperSize="9" scale="90" orientation="portrait" r:id="rId1"/>
  <headerFooter alignWithMargins="0"/>
  <colBreaks count="1" manualBreakCount="1">
    <brk id="13" max="4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view="pageBreakPreview" zoomScaleNormal="100" zoomScaleSheetLayoutView="100" workbookViewId="0">
      <selection sqref="A1:M1"/>
    </sheetView>
  </sheetViews>
  <sheetFormatPr defaultRowHeight="16.5"/>
  <cols>
    <col min="1" max="1" width="19.625" style="3" customWidth="1"/>
    <col min="2" max="3" width="7.625" style="3" customWidth="1"/>
    <col min="4" max="12" width="7.625" style="60" customWidth="1"/>
    <col min="13" max="13" width="7.625" style="3" customWidth="1"/>
    <col min="14" max="14" width="6.375" style="60" customWidth="1"/>
    <col min="15" max="15" width="6.625" style="60" customWidth="1"/>
    <col min="16" max="23" width="7.625" style="60" customWidth="1"/>
    <col min="24" max="25" width="8.375" style="60" customWidth="1"/>
    <col min="26" max="26" width="15.625" style="60" customWidth="1"/>
    <col min="27" max="16384" width="9" style="60"/>
  </cols>
  <sheetData>
    <row r="1" spans="1:26" ht="39.950000000000003" customHeight="1">
      <c r="A1" s="74" t="s">
        <v>142</v>
      </c>
      <c r="B1" s="75"/>
      <c r="C1" s="75"/>
      <c r="D1" s="75"/>
      <c r="E1" s="75"/>
      <c r="F1" s="75"/>
      <c r="G1" s="75"/>
      <c r="H1" s="75"/>
      <c r="I1" s="75"/>
      <c r="J1" s="75"/>
      <c r="K1" s="75"/>
      <c r="L1" s="75"/>
      <c r="M1" s="76"/>
      <c r="N1" s="74" t="s">
        <v>142</v>
      </c>
      <c r="O1" s="77"/>
      <c r="P1" s="77"/>
      <c r="Q1" s="77"/>
      <c r="R1" s="77"/>
      <c r="S1" s="77"/>
      <c r="T1" s="77"/>
      <c r="U1" s="77"/>
      <c r="V1" s="77"/>
      <c r="W1" s="77"/>
      <c r="X1" s="77"/>
      <c r="Y1" s="77"/>
      <c r="Z1" s="77"/>
    </row>
    <row r="2" spans="1:26" ht="15" customHeight="1" thickBot="1">
      <c r="A2" s="9"/>
      <c r="B2" s="9"/>
      <c r="C2" s="9"/>
      <c r="D2" s="1"/>
      <c r="E2" s="1"/>
      <c r="F2" s="1"/>
      <c r="G2" s="1"/>
      <c r="H2" s="1"/>
      <c r="I2" s="1"/>
      <c r="J2" s="1"/>
      <c r="K2" s="11"/>
      <c r="M2" s="33" t="str">
        <f>'表(1)'!M2</f>
        <v>Unit :％</v>
      </c>
      <c r="N2" s="1"/>
      <c r="O2" s="1"/>
      <c r="P2" s="1"/>
      <c r="Q2" s="1"/>
      <c r="R2" s="1"/>
      <c r="S2" s="1"/>
      <c r="T2" s="1"/>
      <c r="U2" s="1"/>
      <c r="V2" s="61"/>
      <c r="W2" s="61"/>
      <c r="X2" s="61"/>
      <c r="Y2" s="61"/>
      <c r="Z2" s="33" t="str">
        <f>'表(1)'!M2</f>
        <v>Unit :％</v>
      </c>
    </row>
    <row r="3" spans="1:26" ht="30" customHeight="1" thickBot="1">
      <c r="A3" s="27" t="s">
        <v>27</v>
      </c>
      <c r="B3" s="52" t="s">
        <v>90</v>
      </c>
      <c r="C3" s="38" t="s">
        <v>108</v>
      </c>
      <c r="D3" s="39" t="s">
        <v>91</v>
      </c>
      <c r="E3" s="39" t="s">
        <v>148</v>
      </c>
      <c r="F3" s="39" t="s">
        <v>92</v>
      </c>
      <c r="G3" s="39" t="s">
        <v>93</v>
      </c>
      <c r="H3" s="39" t="s">
        <v>94</v>
      </c>
      <c r="I3" s="39" t="s">
        <v>95</v>
      </c>
      <c r="J3" s="39" t="s">
        <v>96</v>
      </c>
      <c r="K3" s="39" t="s">
        <v>97</v>
      </c>
      <c r="L3" s="39" t="s">
        <v>98</v>
      </c>
      <c r="M3" s="39" t="s">
        <v>99</v>
      </c>
      <c r="N3" s="38" t="s">
        <v>100</v>
      </c>
      <c r="O3" s="39" t="s">
        <v>101</v>
      </c>
      <c r="P3" s="39" t="s">
        <v>109</v>
      </c>
      <c r="Q3" s="39" t="s">
        <v>102</v>
      </c>
      <c r="R3" s="39" t="s">
        <v>103</v>
      </c>
      <c r="S3" s="39" t="s">
        <v>104</v>
      </c>
      <c r="T3" s="39" t="s">
        <v>105</v>
      </c>
      <c r="U3" s="39" t="s">
        <v>106</v>
      </c>
      <c r="V3" s="40" t="s">
        <v>107</v>
      </c>
      <c r="W3" s="39" t="s">
        <v>110</v>
      </c>
      <c r="X3" s="40" t="s">
        <v>68</v>
      </c>
      <c r="Y3" s="68" t="s">
        <v>143</v>
      </c>
      <c r="Z3" s="24" t="s">
        <v>28</v>
      </c>
    </row>
    <row r="4" spans="1:26" ht="3" customHeight="1">
      <c r="A4" s="16"/>
      <c r="B4" s="15"/>
      <c r="C4" s="15"/>
      <c r="D4" s="13"/>
      <c r="E4" s="13"/>
      <c r="F4" s="13"/>
      <c r="G4" s="13"/>
      <c r="H4" s="13"/>
      <c r="I4" s="13"/>
      <c r="J4" s="13"/>
      <c r="K4" s="5"/>
      <c r="L4" s="5"/>
      <c r="M4" s="89"/>
      <c r="N4" s="90"/>
      <c r="O4" s="14"/>
      <c r="P4" s="5"/>
      <c r="Q4" s="5"/>
      <c r="R4" s="5"/>
      <c r="S4" s="5"/>
      <c r="T4" s="5"/>
      <c r="U4" s="5"/>
      <c r="V4" s="34"/>
      <c r="W4" s="5"/>
      <c r="X4" s="34"/>
      <c r="Y4" s="69"/>
      <c r="Z4" s="20"/>
    </row>
    <row r="5" spans="1:26" s="65" customFormat="1" ht="21.95" customHeight="1">
      <c r="A5" s="19"/>
      <c r="B5" s="18"/>
      <c r="C5" s="18"/>
      <c r="D5" s="18"/>
      <c r="E5" s="18"/>
      <c r="F5" s="18"/>
      <c r="G5" s="18"/>
      <c r="H5" s="18"/>
      <c r="I5" s="18"/>
      <c r="J5" s="18"/>
      <c r="K5" s="18"/>
      <c r="L5" s="18"/>
      <c r="M5" s="42"/>
      <c r="N5" s="18"/>
      <c r="O5" s="18"/>
      <c r="P5" s="18"/>
      <c r="Q5" s="18"/>
      <c r="R5" s="18"/>
      <c r="S5" s="31" t="s">
        <v>61</v>
      </c>
      <c r="T5" s="18"/>
      <c r="U5" s="18"/>
      <c r="V5" s="25"/>
      <c r="W5" s="37"/>
      <c r="X5" s="42"/>
      <c r="Y5" s="70"/>
      <c r="Z5" s="21"/>
    </row>
    <row r="6" spans="1:26" s="65" customFormat="1" ht="11.45" customHeight="1">
      <c r="A6" s="28" t="s">
        <v>29</v>
      </c>
      <c r="B6" s="18">
        <v>0</v>
      </c>
      <c r="C6" s="18">
        <v>0</v>
      </c>
      <c r="D6" s="18">
        <v>0</v>
      </c>
      <c r="E6" s="18">
        <v>0</v>
      </c>
      <c r="F6" s="18">
        <v>0</v>
      </c>
      <c r="G6" s="18">
        <v>0</v>
      </c>
      <c r="H6" s="18">
        <v>0</v>
      </c>
      <c r="I6" s="18">
        <v>0</v>
      </c>
      <c r="J6" s="18">
        <v>10</v>
      </c>
      <c r="K6" s="18">
        <v>10</v>
      </c>
      <c r="L6" s="18">
        <v>10</v>
      </c>
      <c r="M6" s="42">
        <v>10</v>
      </c>
      <c r="N6" s="18">
        <v>10</v>
      </c>
      <c r="O6" s="18">
        <v>3</v>
      </c>
      <c r="P6" s="18">
        <v>2</v>
      </c>
      <c r="Q6" s="18">
        <v>2</v>
      </c>
      <c r="R6" s="18">
        <v>2</v>
      </c>
      <c r="S6" s="44" t="s">
        <v>79</v>
      </c>
      <c r="T6" s="18">
        <v>0</v>
      </c>
      <c r="U6" s="18">
        <v>0</v>
      </c>
      <c r="V6" s="42">
        <v>0</v>
      </c>
      <c r="W6" s="37">
        <v>0</v>
      </c>
      <c r="X6" s="42">
        <v>0</v>
      </c>
      <c r="Y6" s="70">
        <v>0</v>
      </c>
      <c r="Z6" s="21" t="s">
        <v>29</v>
      </c>
    </row>
    <row r="7" spans="1:26" s="65" customFormat="1" ht="11.45" customHeight="1">
      <c r="A7" s="28" t="s">
        <v>87</v>
      </c>
      <c r="B7" s="18">
        <v>0</v>
      </c>
      <c r="C7" s="18">
        <v>0</v>
      </c>
      <c r="D7" s="18">
        <v>0</v>
      </c>
      <c r="E7" s="18">
        <v>0</v>
      </c>
      <c r="F7" s="18">
        <v>0</v>
      </c>
      <c r="G7" s="18">
        <v>0</v>
      </c>
      <c r="H7" s="18">
        <v>0</v>
      </c>
      <c r="I7" s="18">
        <v>0</v>
      </c>
      <c r="J7" s="18">
        <v>48</v>
      </c>
      <c r="K7" s="18">
        <v>48</v>
      </c>
      <c r="L7" s="18">
        <v>48</v>
      </c>
      <c r="M7" s="42">
        <v>48</v>
      </c>
      <c r="N7" s="18">
        <v>48</v>
      </c>
      <c r="O7" s="18">
        <v>0</v>
      </c>
      <c r="P7" s="18">
        <v>0</v>
      </c>
      <c r="Q7" s="18">
        <v>0</v>
      </c>
      <c r="R7" s="18">
        <v>0</v>
      </c>
      <c r="S7" s="18">
        <v>0</v>
      </c>
      <c r="T7" s="18">
        <v>0</v>
      </c>
      <c r="U7" s="18">
        <v>0</v>
      </c>
      <c r="V7" s="42">
        <v>0</v>
      </c>
      <c r="W7" s="37">
        <v>0</v>
      </c>
      <c r="X7" s="42">
        <v>0</v>
      </c>
      <c r="Y7" s="70">
        <v>0</v>
      </c>
      <c r="Z7" s="21" t="s">
        <v>89</v>
      </c>
    </row>
    <row r="8" spans="1:26" s="65" customFormat="1" ht="11.45" customHeight="1">
      <c r="A8" s="28"/>
      <c r="B8" s="18"/>
      <c r="C8" s="18"/>
      <c r="D8" s="18"/>
      <c r="E8" s="18"/>
      <c r="F8" s="18"/>
      <c r="G8" s="18"/>
      <c r="H8" s="18"/>
      <c r="I8" s="18"/>
      <c r="J8" s="18"/>
      <c r="K8" s="18"/>
      <c r="L8" s="18"/>
      <c r="M8" s="42"/>
      <c r="N8" s="18"/>
      <c r="O8" s="18"/>
      <c r="P8" s="18"/>
      <c r="Q8" s="18"/>
      <c r="R8" s="18"/>
      <c r="S8" s="31" t="s">
        <v>74</v>
      </c>
      <c r="T8" s="31" t="s">
        <v>74</v>
      </c>
      <c r="U8" s="31" t="s">
        <v>74</v>
      </c>
      <c r="V8" s="45" t="s">
        <v>74</v>
      </c>
      <c r="W8" s="47" t="s">
        <v>74</v>
      </c>
      <c r="X8" s="57" t="s">
        <v>74</v>
      </c>
      <c r="Y8" s="71" t="s">
        <v>74</v>
      </c>
      <c r="Z8" s="21"/>
    </row>
    <row r="9" spans="1:26" s="65" customFormat="1" ht="11.45" customHeight="1">
      <c r="A9" s="28" t="s">
        <v>30</v>
      </c>
      <c r="B9" s="18">
        <v>0</v>
      </c>
      <c r="C9" s="18">
        <v>0</v>
      </c>
      <c r="D9" s="18">
        <v>0</v>
      </c>
      <c r="E9" s="18">
        <v>0</v>
      </c>
      <c r="F9" s="18">
        <v>0</v>
      </c>
      <c r="G9" s="18">
        <v>0</v>
      </c>
      <c r="H9" s="18">
        <v>0</v>
      </c>
      <c r="I9" s="18">
        <v>0</v>
      </c>
      <c r="J9" s="18">
        <v>0</v>
      </c>
      <c r="K9" s="18">
        <v>0</v>
      </c>
      <c r="L9" s="18">
        <v>0</v>
      </c>
      <c r="M9" s="42">
        <v>0</v>
      </c>
      <c r="N9" s="18">
        <v>0</v>
      </c>
      <c r="O9" s="18">
        <v>15</v>
      </c>
      <c r="P9" s="18">
        <v>12</v>
      </c>
      <c r="Q9" s="18" t="s">
        <v>3</v>
      </c>
      <c r="R9" s="18">
        <v>10</v>
      </c>
      <c r="S9" s="44" t="s">
        <v>80</v>
      </c>
      <c r="T9" s="44" t="s">
        <v>80</v>
      </c>
      <c r="U9" s="44" t="s">
        <v>80</v>
      </c>
      <c r="V9" s="46" t="s">
        <v>80</v>
      </c>
      <c r="W9" s="48" t="s">
        <v>80</v>
      </c>
      <c r="X9" s="58" t="s">
        <v>80</v>
      </c>
      <c r="Y9" s="72" t="s">
        <v>80</v>
      </c>
      <c r="Z9" s="21" t="s">
        <v>30</v>
      </c>
    </row>
    <row r="10" spans="1:26" s="65" customFormat="1" ht="21.95" customHeight="1">
      <c r="A10" s="28"/>
      <c r="B10" s="18"/>
      <c r="C10" s="18"/>
      <c r="D10" s="18"/>
      <c r="E10" s="18"/>
      <c r="F10" s="18"/>
      <c r="G10" s="18"/>
      <c r="H10" s="18"/>
      <c r="I10" s="18"/>
      <c r="J10" s="18"/>
      <c r="K10" s="18"/>
      <c r="L10" s="18"/>
      <c r="M10" s="42"/>
      <c r="N10" s="18"/>
      <c r="O10" s="18"/>
      <c r="P10" s="18"/>
      <c r="Q10" s="18"/>
      <c r="R10" s="18"/>
      <c r="S10" s="31" t="s">
        <v>69</v>
      </c>
      <c r="T10" s="31" t="s">
        <v>69</v>
      </c>
      <c r="U10" s="31" t="s">
        <v>69</v>
      </c>
      <c r="V10" s="45" t="s">
        <v>69</v>
      </c>
      <c r="W10" s="47" t="s">
        <v>69</v>
      </c>
      <c r="X10" s="57" t="s">
        <v>69</v>
      </c>
      <c r="Y10" s="71" t="s">
        <v>69</v>
      </c>
      <c r="Z10" s="21"/>
    </row>
    <row r="11" spans="1:26" s="65" customFormat="1" ht="11.45" customHeight="1">
      <c r="A11" s="28" t="s">
        <v>88</v>
      </c>
      <c r="B11" s="18">
        <v>0</v>
      </c>
      <c r="C11" s="18">
        <v>0</v>
      </c>
      <c r="D11" s="18">
        <v>0</v>
      </c>
      <c r="E11" s="18">
        <v>0</v>
      </c>
      <c r="F11" s="18">
        <v>0</v>
      </c>
      <c r="G11" s="18">
        <v>0</v>
      </c>
      <c r="H11" s="18">
        <v>0</v>
      </c>
      <c r="I11" s="18">
        <v>0</v>
      </c>
      <c r="J11" s="18">
        <v>15</v>
      </c>
      <c r="K11" s="18">
        <v>15</v>
      </c>
      <c r="L11" s="18">
        <v>15</v>
      </c>
      <c r="M11" s="42">
        <v>15</v>
      </c>
      <c r="N11" s="18">
        <v>15</v>
      </c>
      <c r="O11" s="41">
        <v>8.5</v>
      </c>
      <c r="P11" s="41">
        <v>7.5</v>
      </c>
      <c r="Q11" s="41">
        <v>7.5</v>
      </c>
      <c r="R11" s="41">
        <v>7.5</v>
      </c>
      <c r="S11" s="18" t="s">
        <v>137</v>
      </c>
      <c r="T11" s="18" t="s">
        <v>81</v>
      </c>
      <c r="U11" s="18" t="s">
        <v>81</v>
      </c>
      <c r="V11" s="43" t="s">
        <v>81</v>
      </c>
      <c r="W11" s="37" t="s">
        <v>81</v>
      </c>
      <c r="X11" s="42" t="s">
        <v>81</v>
      </c>
      <c r="Y11" s="70" t="s">
        <v>81</v>
      </c>
      <c r="Z11" s="21" t="s">
        <v>63</v>
      </c>
    </row>
    <row r="12" spans="1:26" s="65" customFormat="1" ht="11.45" customHeight="1">
      <c r="A12" s="28" t="s">
        <v>31</v>
      </c>
      <c r="B12" s="18"/>
      <c r="C12" s="18"/>
      <c r="D12" s="18"/>
      <c r="E12" s="18"/>
      <c r="F12" s="18"/>
      <c r="G12" s="18"/>
      <c r="H12" s="18"/>
      <c r="I12" s="18"/>
      <c r="J12" s="18"/>
      <c r="K12" s="18"/>
      <c r="L12" s="18"/>
      <c r="M12" s="42"/>
      <c r="N12" s="18"/>
      <c r="O12" s="18"/>
      <c r="P12" s="18"/>
      <c r="Q12" s="18"/>
      <c r="R12" s="18"/>
      <c r="S12" s="18"/>
      <c r="T12" s="18"/>
      <c r="U12" s="18"/>
      <c r="V12" s="42"/>
      <c r="W12" s="37"/>
      <c r="X12" s="42"/>
      <c r="Y12" s="70"/>
      <c r="Z12" s="21" t="s">
        <v>31</v>
      </c>
    </row>
    <row r="13" spans="1:26" s="65" customFormat="1" ht="11.45" customHeight="1">
      <c r="A13" s="28" t="s">
        <v>32</v>
      </c>
      <c r="B13" s="18">
        <v>0</v>
      </c>
      <c r="C13" s="18">
        <v>0</v>
      </c>
      <c r="D13" s="18">
        <v>0</v>
      </c>
      <c r="E13" s="18">
        <v>0</v>
      </c>
      <c r="F13" s="18">
        <v>0</v>
      </c>
      <c r="G13" s="18">
        <v>0</v>
      </c>
      <c r="H13" s="18">
        <v>0</v>
      </c>
      <c r="I13" s="18">
        <v>0</v>
      </c>
      <c r="J13" s="18">
        <v>0</v>
      </c>
      <c r="K13" s="18">
        <v>15</v>
      </c>
      <c r="L13" s="18">
        <v>15</v>
      </c>
      <c r="M13" s="42">
        <v>15</v>
      </c>
      <c r="N13" s="18">
        <v>15</v>
      </c>
      <c r="O13" s="18">
        <v>0</v>
      </c>
      <c r="P13" s="18">
        <v>0</v>
      </c>
      <c r="Q13" s="18">
        <v>0</v>
      </c>
      <c r="R13" s="18">
        <v>13</v>
      </c>
      <c r="S13" s="18">
        <v>13</v>
      </c>
      <c r="T13" s="18">
        <v>13</v>
      </c>
      <c r="U13" s="18">
        <v>13</v>
      </c>
      <c r="V13" s="42">
        <v>13</v>
      </c>
      <c r="W13" s="37">
        <v>13</v>
      </c>
      <c r="X13" s="42">
        <v>13</v>
      </c>
      <c r="Y13" s="70">
        <v>13</v>
      </c>
      <c r="Z13" s="21" t="s">
        <v>32</v>
      </c>
    </row>
    <row r="14" spans="1:26" s="65" customFormat="1" ht="11.45" customHeight="1">
      <c r="A14" s="28" t="s">
        <v>33</v>
      </c>
      <c r="B14" s="18">
        <v>0</v>
      </c>
      <c r="C14" s="18">
        <v>0</v>
      </c>
      <c r="D14" s="18">
        <v>0</v>
      </c>
      <c r="E14" s="18">
        <v>0</v>
      </c>
      <c r="F14" s="18">
        <v>0</v>
      </c>
      <c r="G14" s="18">
        <v>0</v>
      </c>
      <c r="H14" s="18">
        <v>0</v>
      </c>
      <c r="I14" s="18">
        <v>0</v>
      </c>
      <c r="J14" s="18">
        <v>0</v>
      </c>
      <c r="K14" s="18">
        <v>0</v>
      </c>
      <c r="L14" s="18">
        <v>0</v>
      </c>
      <c r="M14" s="42">
        <v>0</v>
      </c>
      <c r="N14" s="18">
        <v>0</v>
      </c>
      <c r="O14" s="18">
        <v>15</v>
      </c>
      <c r="P14" s="18">
        <v>15</v>
      </c>
      <c r="Q14" s="18">
        <v>15</v>
      </c>
      <c r="R14" s="18">
        <v>0</v>
      </c>
      <c r="S14" s="18">
        <v>0</v>
      </c>
      <c r="T14" s="18">
        <v>0</v>
      </c>
      <c r="U14" s="18">
        <v>0</v>
      </c>
      <c r="V14" s="42">
        <v>0</v>
      </c>
      <c r="W14" s="37">
        <v>0</v>
      </c>
      <c r="X14" s="42">
        <v>0</v>
      </c>
      <c r="Y14" s="70">
        <v>0</v>
      </c>
      <c r="Z14" s="21" t="s">
        <v>33</v>
      </c>
    </row>
    <row r="15" spans="1:26" s="65" customFormat="1" ht="11.45" customHeight="1">
      <c r="A15" s="28" t="s">
        <v>34</v>
      </c>
      <c r="B15" s="18">
        <v>0</v>
      </c>
      <c r="C15" s="18">
        <v>0</v>
      </c>
      <c r="D15" s="18">
        <v>0</v>
      </c>
      <c r="E15" s="18">
        <v>0</v>
      </c>
      <c r="F15" s="18">
        <v>0</v>
      </c>
      <c r="G15" s="18">
        <v>0</v>
      </c>
      <c r="H15" s="18">
        <v>0</v>
      </c>
      <c r="I15" s="18">
        <v>0</v>
      </c>
      <c r="J15" s="18">
        <v>0</v>
      </c>
      <c r="K15" s="18">
        <v>0</v>
      </c>
      <c r="L15" s="18">
        <v>0</v>
      </c>
      <c r="M15" s="42">
        <v>0</v>
      </c>
      <c r="N15" s="18">
        <v>0</v>
      </c>
      <c r="O15" s="18">
        <v>25</v>
      </c>
      <c r="P15" s="18">
        <v>20</v>
      </c>
      <c r="Q15" s="18">
        <v>20</v>
      </c>
      <c r="R15" s="18">
        <v>0</v>
      </c>
      <c r="S15" s="18">
        <v>0</v>
      </c>
      <c r="T15" s="18">
        <v>0</v>
      </c>
      <c r="U15" s="18">
        <v>0</v>
      </c>
      <c r="V15" s="42">
        <v>0</v>
      </c>
      <c r="W15" s="37">
        <v>0</v>
      </c>
      <c r="X15" s="42">
        <v>0</v>
      </c>
      <c r="Y15" s="70">
        <v>0</v>
      </c>
      <c r="Z15" s="21" t="s">
        <v>34</v>
      </c>
    </row>
    <row r="16" spans="1:26" s="65" customFormat="1" ht="11.45" customHeight="1">
      <c r="A16" s="28" t="s">
        <v>35</v>
      </c>
      <c r="B16" s="18">
        <v>0</v>
      </c>
      <c r="C16" s="18">
        <v>0</v>
      </c>
      <c r="D16" s="18">
        <v>0</v>
      </c>
      <c r="E16" s="18">
        <v>0</v>
      </c>
      <c r="F16" s="18">
        <v>0</v>
      </c>
      <c r="G16" s="18">
        <v>0</v>
      </c>
      <c r="H16" s="18">
        <v>0</v>
      </c>
      <c r="I16" s="18">
        <v>0</v>
      </c>
      <c r="J16" s="18">
        <v>0</v>
      </c>
      <c r="K16" s="18">
        <v>10</v>
      </c>
      <c r="L16" s="18">
        <v>10</v>
      </c>
      <c r="M16" s="42">
        <v>10</v>
      </c>
      <c r="N16" s="18">
        <v>10</v>
      </c>
      <c r="O16" s="18">
        <v>0</v>
      </c>
      <c r="P16" s="18">
        <v>0</v>
      </c>
      <c r="Q16" s="18">
        <v>0</v>
      </c>
      <c r="R16" s="18">
        <v>0</v>
      </c>
      <c r="S16" s="18">
        <v>0</v>
      </c>
      <c r="T16" s="18">
        <v>0</v>
      </c>
      <c r="U16" s="18">
        <v>0</v>
      </c>
      <c r="V16" s="42">
        <v>0</v>
      </c>
      <c r="W16" s="37">
        <v>0</v>
      </c>
      <c r="X16" s="42">
        <v>0</v>
      </c>
      <c r="Y16" s="70">
        <v>0</v>
      </c>
      <c r="Z16" s="21" t="s">
        <v>35</v>
      </c>
    </row>
    <row r="17" spans="1:26" s="65" customFormat="1" ht="11.45" customHeight="1">
      <c r="A17" s="28" t="s">
        <v>36</v>
      </c>
      <c r="B17" s="18">
        <v>0</v>
      </c>
      <c r="C17" s="18">
        <v>0</v>
      </c>
      <c r="D17" s="18">
        <v>0</v>
      </c>
      <c r="E17" s="18">
        <v>0</v>
      </c>
      <c r="F17" s="18">
        <v>0</v>
      </c>
      <c r="G17" s="18">
        <v>0</v>
      </c>
      <c r="H17" s="18">
        <v>0</v>
      </c>
      <c r="I17" s="18">
        <v>0</v>
      </c>
      <c r="J17" s="18">
        <v>0</v>
      </c>
      <c r="K17" s="18">
        <v>0</v>
      </c>
      <c r="L17" s="18">
        <v>0</v>
      </c>
      <c r="M17" s="42">
        <v>0</v>
      </c>
      <c r="N17" s="18">
        <v>0</v>
      </c>
      <c r="O17" s="18">
        <v>10</v>
      </c>
      <c r="P17" s="18">
        <v>10</v>
      </c>
      <c r="Q17" s="18">
        <v>10</v>
      </c>
      <c r="R17" s="18">
        <v>0</v>
      </c>
      <c r="S17" s="18">
        <v>0</v>
      </c>
      <c r="T17" s="18">
        <v>0</v>
      </c>
      <c r="U17" s="18">
        <v>0</v>
      </c>
      <c r="V17" s="42">
        <v>0</v>
      </c>
      <c r="W17" s="37">
        <v>0</v>
      </c>
      <c r="X17" s="42">
        <v>0</v>
      </c>
      <c r="Y17" s="70">
        <v>0</v>
      </c>
      <c r="Z17" s="21" t="s">
        <v>36</v>
      </c>
    </row>
    <row r="18" spans="1:26" s="65" customFormat="1" ht="11.45" customHeight="1">
      <c r="A18" s="28" t="s">
        <v>37</v>
      </c>
      <c r="B18" s="18">
        <v>0</v>
      </c>
      <c r="C18" s="18">
        <v>0</v>
      </c>
      <c r="D18" s="18">
        <v>0</v>
      </c>
      <c r="E18" s="18">
        <v>0</v>
      </c>
      <c r="F18" s="18">
        <v>0</v>
      </c>
      <c r="G18" s="18">
        <v>0</v>
      </c>
      <c r="H18" s="18">
        <v>0</v>
      </c>
      <c r="I18" s="18">
        <v>0</v>
      </c>
      <c r="J18" s="18">
        <v>0</v>
      </c>
      <c r="K18" s="18">
        <v>0</v>
      </c>
      <c r="L18" s="18">
        <v>0</v>
      </c>
      <c r="M18" s="42">
        <v>0</v>
      </c>
      <c r="N18" s="18">
        <v>0</v>
      </c>
      <c r="O18" s="18">
        <v>20</v>
      </c>
      <c r="P18" s="18">
        <v>20</v>
      </c>
      <c r="Q18" s="18">
        <v>20</v>
      </c>
      <c r="R18" s="18">
        <v>13</v>
      </c>
      <c r="S18" s="18">
        <v>13</v>
      </c>
      <c r="T18" s="18">
        <v>13</v>
      </c>
      <c r="U18" s="18">
        <v>13</v>
      </c>
      <c r="V18" s="42">
        <v>13</v>
      </c>
      <c r="W18" s="37">
        <v>13</v>
      </c>
      <c r="X18" s="42">
        <v>13</v>
      </c>
      <c r="Y18" s="70">
        <v>0</v>
      </c>
      <c r="Z18" s="21" t="s">
        <v>37</v>
      </c>
    </row>
    <row r="19" spans="1:26" s="65" customFormat="1" ht="11.45" customHeight="1">
      <c r="A19" s="28" t="s">
        <v>38</v>
      </c>
      <c r="B19" s="18">
        <v>0</v>
      </c>
      <c r="C19" s="18">
        <v>0</v>
      </c>
      <c r="D19" s="18">
        <v>0</v>
      </c>
      <c r="E19" s="18">
        <v>0</v>
      </c>
      <c r="F19" s="18">
        <v>0</v>
      </c>
      <c r="G19" s="18">
        <v>0</v>
      </c>
      <c r="H19" s="18">
        <v>0</v>
      </c>
      <c r="I19" s="18">
        <v>0</v>
      </c>
      <c r="J19" s="18">
        <v>0</v>
      </c>
      <c r="K19" s="18">
        <v>15</v>
      </c>
      <c r="L19" s="18">
        <v>15</v>
      </c>
      <c r="M19" s="42">
        <v>15</v>
      </c>
      <c r="N19" s="18">
        <v>15</v>
      </c>
      <c r="O19" s="18">
        <v>30</v>
      </c>
      <c r="P19" s="18">
        <v>30</v>
      </c>
      <c r="Q19" s="18">
        <v>30</v>
      </c>
      <c r="R19" s="18">
        <v>20</v>
      </c>
      <c r="S19" s="18">
        <v>20</v>
      </c>
      <c r="T19" s="18">
        <v>20</v>
      </c>
      <c r="U19" s="18">
        <v>20</v>
      </c>
      <c r="V19" s="42">
        <v>20</v>
      </c>
      <c r="W19" s="37">
        <v>20</v>
      </c>
      <c r="X19" s="42">
        <v>20</v>
      </c>
      <c r="Y19" s="70">
        <v>20</v>
      </c>
      <c r="Z19" s="21" t="s">
        <v>38</v>
      </c>
    </row>
    <row r="20" spans="1:26" s="65" customFormat="1" ht="21.95" customHeight="1">
      <c r="A20" s="28" t="s">
        <v>39</v>
      </c>
      <c r="B20" s="18">
        <v>0</v>
      </c>
      <c r="C20" s="18">
        <v>0</v>
      </c>
      <c r="D20" s="18">
        <v>0</v>
      </c>
      <c r="E20" s="18">
        <v>0</v>
      </c>
      <c r="F20" s="18">
        <v>0</v>
      </c>
      <c r="G20" s="18">
        <v>0</v>
      </c>
      <c r="H20" s="18">
        <v>0</v>
      </c>
      <c r="I20" s="18">
        <v>0</v>
      </c>
      <c r="J20" s="18">
        <v>0</v>
      </c>
      <c r="K20" s="18">
        <v>15</v>
      </c>
      <c r="L20" s="18">
        <v>15</v>
      </c>
      <c r="M20" s="42">
        <v>15</v>
      </c>
      <c r="N20" s="18">
        <v>15</v>
      </c>
      <c r="O20" s="18">
        <v>15</v>
      </c>
      <c r="P20" s="18">
        <v>15</v>
      </c>
      <c r="Q20" s="18">
        <v>15</v>
      </c>
      <c r="R20" s="18">
        <v>15</v>
      </c>
      <c r="S20" s="18">
        <v>15</v>
      </c>
      <c r="T20" s="18">
        <v>15</v>
      </c>
      <c r="U20" s="18">
        <v>15</v>
      </c>
      <c r="V20" s="42">
        <v>15</v>
      </c>
      <c r="W20" s="37">
        <v>15</v>
      </c>
      <c r="X20" s="42">
        <v>15</v>
      </c>
      <c r="Y20" s="70">
        <v>15</v>
      </c>
      <c r="Z20" s="21" t="s">
        <v>62</v>
      </c>
    </row>
    <row r="21" spans="1:26" s="65" customFormat="1" ht="11.45" customHeight="1">
      <c r="A21" s="28" t="s">
        <v>40</v>
      </c>
      <c r="B21" s="18">
        <v>0</v>
      </c>
      <c r="C21" s="18">
        <v>0</v>
      </c>
      <c r="D21" s="18">
        <v>0</v>
      </c>
      <c r="E21" s="18">
        <v>0</v>
      </c>
      <c r="F21" s="18">
        <v>0</v>
      </c>
      <c r="G21" s="18">
        <v>0</v>
      </c>
      <c r="H21" s="18">
        <v>0</v>
      </c>
      <c r="I21" s="18">
        <v>0</v>
      </c>
      <c r="J21" s="18">
        <v>0</v>
      </c>
      <c r="K21" s="18">
        <v>0</v>
      </c>
      <c r="L21" s="18">
        <v>10</v>
      </c>
      <c r="M21" s="42">
        <v>0</v>
      </c>
      <c r="N21" s="18">
        <v>0</v>
      </c>
      <c r="O21" s="18">
        <v>0</v>
      </c>
      <c r="P21" s="18">
        <v>0</v>
      </c>
      <c r="Q21" s="18">
        <v>0</v>
      </c>
      <c r="R21" s="18">
        <v>0</v>
      </c>
      <c r="S21" s="18">
        <v>0</v>
      </c>
      <c r="T21" s="18">
        <v>0</v>
      </c>
      <c r="U21" s="18">
        <v>0</v>
      </c>
      <c r="V21" s="43">
        <v>0</v>
      </c>
      <c r="W21" s="37">
        <v>0</v>
      </c>
      <c r="X21" s="42">
        <v>0</v>
      </c>
      <c r="Y21" s="70">
        <v>0</v>
      </c>
      <c r="Z21" s="21" t="s">
        <v>40</v>
      </c>
    </row>
    <row r="22" spans="1:26" s="65" customFormat="1" ht="11.45" customHeight="1">
      <c r="A22" s="28" t="s">
        <v>41</v>
      </c>
      <c r="B22" s="18">
        <v>0</v>
      </c>
      <c r="C22" s="18">
        <v>0</v>
      </c>
      <c r="D22" s="18">
        <v>0</v>
      </c>
      <c r="E22" s="18">
        <v>0</v>
      </c>
      <c r="F22" s="18">
        <v>0</v>
      </c>
      <c r="G22" s="18">
        <v>0</v>
      </c>
      <c r="H22" s="18">
        <v>0</v>
      </c>
      <c r="I22" s="18">
        <v>0</v>
      </c>
      <c r="J22" s="18">
        <v>0</v>
      </c>
      <c r="K22" s="18">
        <v>0</v>
      </c>
      <c r="L22" s="18">
        <v>10</v>
      </c>
      <c r="M22" s="42">
        <v>10</v>
      </c>
      <c r="N22" s="18">
        <v>0</v>
      </c>
      <c r="O22" s="18">
        <v>0</v>
      </c>
      <c r="P22" s="18">
        <v>0</v>
      </c>
      <c r="Q22" s="18">
        <v>0</v>
      </c>
      <c r="R22" s="18">
        <v>0</v>
      </c>
      <c r="S22" s="18">
        <v>0</v>
      </c>
      <c r="T22" s="18">
        <v>0</v>
      </c>
      <c r="U22" s="18">
        <v>0</v>
      </c>
      <c r="V22" s="43">
        <v>0</v>
      </c>
      <c r="W22" s="37">
        <v>0</v>
      </c>
      <c r="X22" s="42">
        <v>0</v>
      </c>
      <c r="Y22" s="70">
        <v>0</v>
      </c>
      <c r="Z22" s="21" t="s">
        <v>41</v>
      </c>
    </row>
    <row r="23" spans="1:26" s="65" customFormat="1" ht="11.45" customHeight="1">
      <c r="A23" s="28" t="s">
        <v>42</v>
      </c>
      <c r="B23" s="18">
        <v>0</v>
      </c>
      <c r="C23" s="18">
        <v>0</v>
      </c>
      <c r="D23" s="18">
        <v>0</v>
      </c>
      <c r="E23" s="18">
        <v>0</v>
      </c>
      <c r="F23" s="18">
        <v>0</v>
      </c>
      <c r="G23" s="18">
        <v>0</v>
      </c>
      <c r="H23" s="18">
        <v>0</v>
      </c>
      <c r="I23" s="18">
        <v>0</v>
      </c>
      <c r="J23" s="18">
        <v>0</v>
      </c>
      <c r="K23" s="18">
        <v>0</v>
      </c>
      <c r="L23" s="18">
        <v>15</v>
      </c>
      <c r="M23" s="42">
        <v>15</v>
      </c>
      <c r="N23" s="18">
        <v>15</v>
      </c>
      <c r="O23" s="18">
        <v>0</v>
      </c>
      <c r="P23" s="18">
        <v>0</v>
      </c>
      <c r="Q23" s="18">
        <v>0</v>
      </c>
      <c r="R23" s="18">
        <v>0</v>
      </c>
      <c r="S23" s="18">
        <v>0</v>
      </c>
      <c r="T23" s="18">
        <v>0</v>
      </c>
      <c r="U23" s="18">
        <v>0</v>
      </c>
      <c r="V23" s="43">
        <v>0</v>
      </c>
      <c r="W23" s="37">
        <v>0</v>
      </c>
      <c r="X23" s="42">
        <v>0</v>
      </c>
      <c r="Y23" s="70">
        <v>0</v>
      </c>
      <c r="Z23" s="21" t="s">
        <v>42</v>
      </c>
    </row>
    <row r="24" spans="1:26" s="65" customFormat="1" ht="11.45" customHeight="1">
      <c r="A24" s="28" t="s">
        <v>43</v>
      </c>
      <c r="B24" s="18">
        <v>0</v>
      </c>
      <c r="C24" s="18">
        <v>0</v>
      </c>
      <c r="D24" s="18">
        <v>0</v>
      </c>
      <c r="E24" s="18">
        <v>0</v>
      </c>
      <c r="F24" s="18">
        <v>0</v>
      </c>
      <c r="G24" s="18">
        <v>0</v>
      </c>
      <c r="H24" s="18">
        <v>0</v>
      </c>
      <c r="I24" s="18">
        <v>0</v>
      </c>
      <c r="J24" s="18">
        <v>0</v>
      </c>
      <c r="K24" s="18">
        <v>0</v>
      </c>
      <c r="L24" s="18">
        <v>0</v>
      </c>
      <c r="M24" s="42">
        <v>0</v>
      </c>
      <c r="N24" s="18">
        <v>0</v>
      </c>
      <c r="O24" s="18">
        <v>25</v>
      </c>
      <c r="P24" s="18">
        <v>25</v>
      </c>
      <c r="Q24" s="18">
        <v>25</v>
      </c>
      <c r="R24" s="18">
        <v>15</v>
      </c>
      <c r="S24" s="18">
        <v>15</v>
      </c>
      <c r="T24" s="18">
        <v>15</v>
      </c>
      <c r="U24" s="18">
        <v>15</v>
      </c>
      <c r="V24" s="43">
        <v>15</v>
      </c>
      <c r="W24" s="37">
        <v>15</v>
      </c>
      <c r="X24" s="42">
        <v>15</v>
      </c>
      <c r="Y24" s="70">
        <v>15</v>
      </c>
      <c r="Z24" s="21" t="s">
        <v>43</v>
      </c>
    </row>
    <row r="25" spans="1:26" s="65" customFormat="1" ht="11.45" customHeight="1">
      <c r="A25" s="28" t="s">
        <v>44</v>
      </c>
      <c r="B25" s="18">
        <v>0</v>
      </c>
      <c r="C25" s="18">
        <v>0</v>
      </c>
      <c r="D25" s="18">
        <v>0</v>
      </c>
      <c r="E25" s="18">
        <v>0</v>
      </c>
      <c r="F25" s="18">
        <v>0</v>
      </c>
      <c r="G25" s="18">
        <v>0</v>
      </c>
      <c r="H25" s="18">
        <v>0</v>
      </c>
      <c r="I25" s="18">
        <v>0</v>
      </c>
      <c r="J25" s="18">
        <v>0</v>
      </c>
      <c r="K25" s="18">
        <v>0</v>
      </c>
      <c r="L25" s="18">
        <v>0</v>
      </c>
      <c r="M25" s="42">
        <v>0</v>
      </c>
      <c r="N25" s="18">
        <v>0</v>
      </c>
      <c r="O25" s="18">
        <v>25</v>
      </c>
      <c r="P25" s="18">
        <v>25</v>
      </c>
      <c r="Q25" s="18">
        <v>25</v>
      </c>
      <c r="R25" s="18">
        <v>13</v>
      </c>
      <c r="S25" s="18">
        <v>13</v>
      </c>
      <c r="T25" s="18">
        <v>13</v>
      </c>
      <c r="U25" s="18">
        <v>13</v>
      </c>
      <c r="V25" s="43">
        <v>13</v>
      </c>
      <c r="W25" s="37">
        <v>13</v>
      </c>
      <c r="X25" s="42">
        <v>13</v>
      </c>
      <c r="Y25" s="70">
        <v>0</v>
      </c>
      <c r="Z25" s="21" t="s">
        <v>44</v>
      </c>
    </row>
    <row r="26" spans="1:26" s="65" customFormat="1" ht="11.45" customHeight="1">
      <c r="A26" s="28" t="s">
        <v>45</v>
      </c>
      <c r="B26" s="18">
        <v>0</v>
      </c>
      <c r="C26" s="18">
        <v>0</v>
      </c>
      <c r="D26" s="18">
        <v>0</v>
      </c>
      <c r="E26" s="18">
        <v>0</v>
      </c>
      <c r="F26" s="18">
        <v>0</v>
      </c>
      <c r="G26" s="18">
        <v>0</v>
      </c>
      <c r="H26" s="18">
        <v>0</v>
      </c>
      <c r="I26" s="18">
        <v>0</v>
      </c>
      <c r="J26" s="18">
        <v>0</v>
      </c>
      <c r="K26" s="18">
        <v>0</v>
      </c>
      <c r="L26" s="18">
        <v>0</v>
      </c>
      <c r="M26" s="42">
        <v>0</v>
      </c>
      <c r="N26" s="18">
        <v>0</v>
      </c>
      <c r="O26" s="18">
        <v>15</v>
      </c>
      <c r="P26" s="18">
        <v>10</v>
      </c>
      <c r="Q26" s="18">
        <v>10</v>
      </c>
      <c r="R26" s="18">
        <v>10</v>
      </c>
      <c r="S26" s="18">
        <v>10</v>
      </c>
      <c r="T26" s="18">
        <v>10</v>
      </c>
      <c r="U26" s="18">
        <v>10</v>
      </c>
      <c r="V26" s="43">
        <v>10</v>
      </c>
      <c r="W26" s="37">
        <v>10</v>
      </c>
      <c r="X26" s="42">
        <v>10</v>
      </c>
      <c r="Y26" s="70">
        <v>0</v>
      </c>
      <c r="Z26" s="21" t="s">
        <v>64</v>
      </c>
    </row>
    <row r="27" spans="1:26" s="65" customFormat="1" ht="11.45" customHeight="1">
      <c r="A27" s="28" t="s">
        <v>46</v>
      </c>
      <c r="B27" s="18">
        <v>0</v>
      </c>
      <c r="C27" s="18">
        <v>0</v>
      </c>
      <c r="D27" s="18">
        <v>0</v>
      </c>
      <c r="E27" s="18">
        <v>0</v>
      </c>
      <c r="F27" s="18">
        <v>0</v>
      </c>
      <c r="G27" s="18">
        <v>0</v>
      </c>
      <c r="H27" s="18">
        <v>0</v>
      </c>
      <c r="I27" s="18">
        <v>0</v>
      </c>
      <c r="J27" s="18">
        <v>0</v>
      </c>
      <c r="K27" s="18">
        <v>0</v>
      </c>
      <c r="L27" s="18">
        <v>0</v>
      </c>
      <c r="M27" s="42">
        <v>0</v>
      </c>
      <c r="N27" s="18">
        <v>0</v>
      </c>
      <c r="O27" s="18">
        <v>15</v>
      </c>
      <c r="P27" s="18">
        <v>10</v>
      </c>
      <c r="Q27" s="18">
        <v>10</v>
      </c>
      <c r="R27" s="18">
        <v>10</v>
      </c>
      <c r="S27" s="18">
        <v>10</v>
      </c>
      <c r="T27" s="18">
        <v>10</v>
      </c>
      <c r="U27" s="18">
        <v>10</v>
      </c>
      <c r="V27" s="42">
        <v>10</v>
      </c>
      <c r="W27" s="37">
        <v>10</v>
      </c>
      <c r="X27" s="42">
        <v>10</v>
      </c>
      <c r="Y27" s="70">
        <v>0</v>
      </c>
      <c r="Z27" s="21" t="s">
        <v>46</v>
      </c>
    </row>
    <row r="28" spans="1:26" s="65" customFormat="1" ht="11.45" customHeight="1">
      <c r="A28" s="29" t="s">
        <v>47</v>
      </c>
      <c r="B28" s="18">
        <v>0</v>
      </c>
      <c r="C28" s="18">
        <v>0</v>
      </c>
      <c r="D28" s="18">
        <v>0</v>
      </c>
      <c r="E28" s="18">
        <v>0</v>
      </c>
      <c r="F28" s="18">
        <v>0</v>
      </c>
      <c r="G28" s="18">
        <v>0</v>
      </c>
      <c r="H28" s="18">
        <v>0</v>
      </c>
      <c r="I28" s="18">
        <v>0</v>
      </c>
      <c r="J28" s="18">
        <v>0</v>
      </c>
      <c r="K28" s="18">
        <v>0</v>
      </c>
      <c r="L28" s="18">
        <v>0</v>
      </c>
      <c r="M28" s="42">
        <v>0</v>
      </c>
      <c r="N28" s="18">
        <v>0</v>
      </c>
      <c r="O28" s="18">
        <v>15</v>
      </c>
      <c r="P28" s="18">
        <v>15</v>
      </c>
      <c r="Q28" s="18">
        <v>15</v>
      </c>
      <c r="R28" s="18">
        <v>10</v>
      </c>
      <c r="S28" s="18">
        <v>10</v>
      </c>
      <c r="T28" s="18">
        <v>10</v>
      </c>
      <c r="U28" s="18">
        <v>10</v>
      </c>
      <c r="V28" s="42">
        <v>10</v>
      </c>
      <c r="W28" s="37">
        <v>10</v>
      </c>
      <c r="X28" s="42">
        <v>10</v>
      </c>
      <c r="Y28" s="70">
        <v>10</v>
      </c>
      <c r="Z28" s="22" t="s">
        <v>65</v>
      </c>
    </row>
    <row r="29" spans="1:26" s="65" customFormat="1" ht="11.45" customHeight="1">
      <c r="A29" s="29" t="s">
        <v>48</v>
      </c>
      <c r="B29" s="18">
        <v>0</v>
      </c>
      <c r="C29" s="18">
        <v>0</v>
      </c>
      <c r="D29" s="18">
        <v>0</v>
      </c>
      <c r="E29" s="18">
        <v>0</v>
      </c>
      <c r="F29" s="18">
        <v>0</v>
      </c>
      <c r="G29" s="18">
        <v>0</v>
      </c>
      <c r="H29" s="18">
        <v>0</v>
      </c>
      <c r="I29" s="18">
        <v>0</v>
      </c>
      <c r="J29" s="18">
        <v>0</v>
      </c>
      <c r="K29" s="18">
        <v>0</v>
      </c>
      <c r="L29" s="18">
        <v>0</v>
      </c>
      <c r="M29" s="42">
        <v>0</v>
      </c>
      <c r="N29" s="18">
        <v>0</v>
      </c>
      <c r="O29" s="18">
        <v>25</v>
      </c>
      <c r="P29" s="18">
        <v>25</v>
      </c>
      <c r="Q29" s="18">
        <v>25</v>
      </c>
      <c r="R29" s="18">
        <v>15</v>
      </c>
      <c r="S29" s="18">
        <v>15</v>
      </c>
      <c r="T29" s="18">
        <v>15</v>
      </c>
      <c r="U29" s="18">
        <v>15</v>
      </c>
      <c r="V29" s="43">
        <v>15</v>
      </c>
      <c r="W29" s="37">
        <v>15</v>
      </c>
      <c r="X29" s="42">
        <v>15</v>
      </c>
      <c r="Y29" s="70">
        <v>15</v>
      </c>
      <c r="Z29" s="22" t="s">
        <v>48</v>
      </c>
    </row>
    <row r="30" spans="1:26" s="65" customFormat="1" ht="11.45" customHeight="1">
      <c r="A30" s="29" t="s">
        <v>49</v>
      </c>
      <c r="B30" s="18">
        <v>0</v>
      </c>
      <c r="C30" s="18">
        <v>0</v>
      </c>
      <c r="D30" s="18">
        <v>0</v>
      </c>
      <c r="E30" s="18">
        <v>0</v>
      </c>
      <c r="F30" s="18">
        <v>0</v>
      </c>
      <c r="G30" s="18">
        <v>0</v>
      </c>
      <c r="H30" s="18">
        <v>0</v>
      </c>
      <c r="I30" s="18">
        <v>0</v>
      </c>
      <c r="J30" s="18">
        <v>0</v>
      </c>
      <c r="K30" s="18">
        <v>0</v>
      </c>
      <c r="L30" s="18">
        <v>0</v>
      </c>
      <c r="M30" s="42">
        <v>0</v>
      </c>
      <c r="N30" s="18">
        <v>0</v>
      </c>
      <c r="O30" s="18">
        <v>15</v>
      </c>
      <c r="P30" s="18">
        <v>15</v>
      </c>
      <c r="Q30" s="18">
        <v>15</v>
      </c>
      <c r="R30" s="18">
        <v>0</v>
      </c>
      <c r="S30" s="18">
        <v>0</v>
      </c>
      <c r="T30" s="18">
        <v>0</v>
      </c>
      <c r="U30" s="18">
        <v>0</v>
      </c>
      <c r="V30" s="42">
        <v>0</v>
      </c>
      <c r="W30" s="37">
        <v>0</v>
      </c>
      <c r="X30" s="42">
        <v>0</v>
      </c>
      <c r="Y30" s="70">
        <v>0</v>
      </c>
      <c r="Z30" s="22" t="s">
        <v>49</v>
      </c>
    </row>
    <row r="31" spans="1:26" s="65" customFormat="1" ht="11.45" customHeight="1">
      <c r="A31" s="29" t="s">
        <v>50</v>
      </c>
      <c r="B31" s="18">
        <v>0</v>
      </c>
      <c r="C31" s="18">
        <v>0</v>
      </c>
      <c r="D31" s="18">
        <v>0</v>
      </c>
      <c r="E31" s="18">
        <v>0</v>
      </c>
      <c r="F31" s="18">
        <v>0</v>
      </c>
      <c r="G31" s="18">
        <v>0</v>
      </c>
      <c r="H31" s="18">
        <v>0</v>
      </c>
      <c r="I31" s="18">
        <v>0</v>
      </c>
      <c r="J31" s="18">
        <v>0</v>
      </c>
      <c r="K31" s="18">
        <v>0</v>
      </c>
      <c r="L31" s="18">
        <v>0</v>
      </c>
      <c r="M31" s="42">
        <v>0</v>
      </c>
      <c r="N31" s="18">
        <v>0</v>
      </c>
      <c r="O31" s="18">
        <v>10</v>
      </c>
      <c r="P31" s="18">
        <v>10</v>
      </c>
      <c r="Q31" s="18">
        <v>7</v>
      </c>
      <c r="R31" s="18">
        <v>0</v>
      </c>
      <c r="S31" s="18">
        <v>0</v>
      </c>
      <c r="T31" s="18">
        <v>0</v>
      </c>
      <c r="U31" s="18">
        <v>0</v>
      </c>
      <c r="V31" s="42">
        <v>0</v>
      </c>
      <c r="W31" s="37">
        <v>0</v>
      </c>
      <c r="X31" s="42">
        <v>0</v>
      </c>
      <c r="Y31" s="70">
        <v>0</v>
      </c>
      <c r="Z31" s="22" t="s">
        <v>50</v>
      </c>
    </row>
    <row r="32" spans="1:26" s="65" customFormat="1" ht="11.45" customHeight="1">
      <c r="A32" s="29" t="s">
        <v>51</v>
      </c>
      <c r="B32" s="18">
        <v>0</v>
      </c>
      <c r="C32" s="18">
        <v>0</v>
      </c>
      <c r="D32" s="18">
        <v>0</v>
      </c>
      <c r="E32" s="18">
        <v>0</v>
      </c>
      <c r="F32" s="18">
        <v>0</v>
      </c>
      <c r="G32" s="18">
        <v>0</v>
      </c>
      <c r="H32" s="18">
        <v>0</v>
      </c>
      <c r="I32" s="18">
        <v>0</v>
      </c>
      <c r="J32" s="18">
        <v>0</v>
      </c>
      <c r="K32" s="18">
        <v>0</v>
      </c>
      <c r="L32" s="18">
        <v>10</v>
      </c>
      <c r="M32" s="42">
        <v>10</v>
      </c>
      <c r="N32" s="18">
        <v>10</v>
      </c>
      <c r="O32" s="18">
        <v>0</v>
      </c>
      <c r="P32" s="18">
        <v>0</v>
      </c>
      <c r="Q32" s="18">
        <v>0</v>
      </c>
      <c r="R32" s="18">
        <v>0</v>
      </c>
      <c r="S32" s="18">
        <v>0</v>
      </c>
      <c r="T32" s="18">
        <v>0</v>
      </c>
      <c r="U32" s="18">
        <v>0</v>
      </c>
      <c r="V32" s="42">
        <v>0</v>
      </c>
      <c r="W32" s="37">
        <v>0</v>
      </c>
      <c r="X32" s="42">
        <v>0</v>
      </c>
      <c r="Y32" s="70">
        <v>0</v>
      </c>
      <c r="Z32" s="22" t="s">
        <v>51</v>
      </c>
    </row>
    <row r="33" spans="1:26" s="65" customFormat="1" ht="11.45" customHeight="1">
      <c r="A33" s="29" t="s">
        <v>52</v>
      </c>
      <c r="B33" s="18">
        <v>0</v>
      </c>
      <c r="C33" s="18">
        <v>0</v>
      </c>
      <c r="D33" s="18">
        <v>0</v>
      </c>
      <c r="E33" s="18">
        <v>0</v>
      </c>
      <c r="F33" s="18">
        <v>0</v>
      </c>
      <c r="G33" s="18">
        <v>0</v>
      </c>
      <c r="H33" s="18">
        <v>0</v>
      </c>
      <c r="I33" s="18">
        <v>0</v>
      </c>
      <c r="J33" s="18">
        <v>0</v>
      </c>
      <c r="K33" s="18">
        <v>0</v>
      </c>
      <c r="L33" s="18">
        <v>10</v>
      </c>
      <c r="M33" s="42">
        <v>10</v>
      </c>
      <c r="N33" s="18">
        <v>10</v>
      </c>
      <c r="O33" s="18">
        <v>10</v>
      </c>
      <c r="P33" s="18">
        <v>10</v>
      </c>
      <c r="Q33" s="18" t="s">
        <v>1</v>
      </c>
      <c r="R33" s="18">
        <v>0</v>
      </c>
      <c r="S33" s="18">
        <v>0</v>
      </c>
      <c r="T33" s="18">
        <v>0</v>
      </c>
      <c r="U33" s="18">
        <v>0</v>
      </c>
      <c r="V33" s="42">
        <v>0</v>
      </c>
      <c r="W33" s="37">
        <v>0</v>
      </c>
      <c r="X33" s="42">
        <v>0</v>
      </c>
      <c r="Y33" s="70">
        <v>0</v>
      </c>
      <c r="Z33" s="22" t="s">
        <v>52</v>
      </c>
    </row>
    <row r="34" spans="1:26" s="65" customFormat="1" ht="11.45" customHeight="1">
      <c r="A34" s="29" t="s">
        <v>53</v>
      </c>
      <c r="B34" s="18">
        <v>0</v>
      </c>
      <c r="C34" s="18">
        <v>0</v>
      </c>
      <c r="D34" s="18">
        <v>0</v>
      </c>
      <c r="E34" s="18">
        <v>0</v>
      </c>
      <c r="F34" s="18">
        <v>0</v>
      </c>
      <c r="G34" s="18">
        <v>0</v>
      </c>
      <c r="H34" s="18">
        <v>0</v>
      </c>
      <c r="I34" s="18">
        <v>0</v>
      </c>
      <c r="J34" s="18">
        <v>0</v>
      </c>
      <c r="K34" s="18">
        <v>0</v>
      </c>
      <c r="L34" s="18">
        <v>15</v>
      </c>
      <c r="M34" s="42">
        <v>15</v>
      </c>
      <c r="N34" s="18">
        <v>15</v>
      </c>
      <c r="O34" s="18">
        <v>0</v>
      </c>
      <c r="P34" s="18">
        <v>0</v>
      </c>
      <c r="Q34" s="18">
        <v>0</v>
      </c>
      <c r="R34" s="18">
        <v>0</v>
      </c>
      <c r="S34" s="18">
        <v>0</v>
      </c>
      <c r="T34" s="18">
        <v>0</v>
      </c>
      <c r="U34" s="18">
        <v>0</v>
      </c>
      <c r="V34" s="42">
        <v>0</v>
      </c>
      <c r="W34" s="37">
        <v>0</v>
      </c>
      <c r="X34" s="42">
        <v>0</v>
      </c>
      <c r="Y34" s="70">
        <v>0</v>
      </c>
      <c r="Z34" s="22" t="s">
        <v>53</v>
      </c>
    </row>
    <row r="35" spans="1:26" s="65" customFormat="1" ht="11.45" customHeight="1">
      <c r="A35" s="29" t="s">
        <v>54</v>
      </c>
      <c r="B35" s="18"/>
      <c r="C35" s="18"/>
      <c r="D35" s="18"/>
      <c r="E35" s="18"/>
      <c r="F35" s="18"/>
      <c r="G35" s="18"/>
      <c r="H35" s="18"/>
      <c r="I35" s="18"/>
      <c r="J35" s="18"/>
      <c r="K35" s="18"/>
      <c r="L35" s="18"/>
      <c r="M35" s="42"/>
      <c r="N35" s="18"/>
      <c r="O35" s="18"/>
      <c r="P35" s="18"/>
      <c r="Q35" s="18"/>
      <c r="R35" s="18"/>
      <c r="S35" s="18"/>
      <c r="T35" s="18"/>
      <c r="U35" s="18"/>
      <c r="V35" s="42"/>
      <c r="W35" s="37"/>
      <c r="X35" s="42"/>
      <c r="Y35" s="70"/>
      <c r="Z35" s="22" t="s">
        <v>54</v>
      </c>
    </row>
    <row r="36" spans="1:26" s="65" customFormat="1" ht="11.45" customHeight="1">
      <c r="A36" s="29" t="s">
        <v>55</v>
      </c>
      <c r="B36" s="18">
        <v>0</v>
      </c>
      <c r="C36" s="18">
        <v>0</v>
      </c>
      <c r="D36" s="18">
        <v>0</v>
      </c>
      <c r="E36" s="18">
        <v>0</v>
      </c>
      <c r="F36" s="18">
        <v>0</v>
      </c>
      <c r="G36" s="18">
        <v>0</v>
      </c>
      <c r="H36" s="18">
        <v>0</v>
      </c>
      <c r="I36" s="18">
        <v>0</v>
      </c>
      <c r="J36" s="18">
        <v>0</v>
      </c>
      <c r="K36" s="18">
        <v>0</v>
      </c>
      <c r="L36" s="18">
        <v>0</v>
      </c>
      <c r="M36" s="42">
        <v>0</v>
      </c>
      <c r="N36" s="18">
        <v>0</v>
      </c>
      <c r="O36" s="18">
        <v>0</v>
      </c>
      <c r="P36" s="18">
        <v>0</v>
      </c>
      <c r="Q36" s="18">
        <v>0</v>
      </c>
      <c r="R36" s="18">
        <v>0</v>
      </c>
      <c r="S36" s="18">
        <v>0</v>
      </c>
      <c r="T36" s="18">
        <v>0</v>
      </c>
      <c r="U36" s="18">
        <v>0</v>
      </c>
      <c r="V36" s="42">
        <v>0</v>
      </c>
      <c r="W36" s="37">
        <v>0</v>
      </c>
      <c r="X36" s="42">
        <v>0</v>
      </c>
      <c r="Y36" s="70">
        <v>0</v>
      </c>
      <c r="Z36" s="22" t="s">
        <v>55</v>
      </c>
    </row>
    <row r="37" spans="1:26" s="65" customFormat="1" ht="21.95" customHeight="1">
      <c r="A37" s="30" t="s">
        <v>58</v>
      </c>
      <c r="B37" s="18">
        <v>0</v>
      </c>
      <c r="C37" s="18">
        <v>0</v>
      </c>
      <c r="D37" s="18">
        <v>0</v>
      </c>
      <c r="E37" s="18">
        <v>0</v>
      </c>
      <c r="F37" s="18">
        <v>0</v>
      </c>
      <c r="G37" s="18">
        <v>0</v>
      </c>
      <c r="H37" s="18">
        <v>0</v>
      </c>
      <c r="I37" s="18">
        <v>0</v>
      </c>
      <c r="J37" s="18">
        <v>0</v>
      </c>
      <c r="K37" s="18">
        <v>0</v>
      </c>
      <c r="L37" s="18">
        <v>0</v>
      </c>
      <c r="M37" s="42">
        <v>0</v>
      </c>
      <c r="N37" s="18">
        <v>0</v>
      </c>
      <c r="O37" s="18">
        <v>25</v>
      </c>
      <c r="P37" s="18">
        <v>25</v>
      </c>
      <c r="Q37" s="18">
        <v>25</v>
      </c>
      <c r="R37" s="18">
        <v>25</v>
      </c>
      <c r="S37" s="18">
        <v>25</v>
      </c>
      <c r="T37" s="18">
        <v>25</v>
      </c>
      <c r="U37" s="18">
        <v>25</v>
      </c>
      <c r="V37" s="42">
        <v>25</v>
      </c>
      <c r="W37" s="37">
        <v>25</v>
      </c>
      <c r="X37" s="42">
        <v>25</v>
      </c>
      <c r="Y37" s="70">
        <v>25</v>
      </c>
      <c r="Z37" s="26" t="s">
        <v>58</v>
      </c>
    </row>
    <row r="38" spans="1:26" s="65" customFormat="1" ht="21.95" customHeight="1">
      <c r="A38" s="30" t="s">
        <v>59</v>
      </c>
      <c r="B38" s="18">
        <v>0</v>
      </c>
      <c r="C38" s="18">
        <v>0</v>
      </c>
      <c r="D38" s="18">
        <v>0</v>
      </c>
      <c r="E38" s="18">
        <v>0</v>
      </c>
      <c r="F38" s="18">
        <v>0</v>
      </c>
      <c r="G38" s="18">
        <v>0</v>
      </c>
      <c r="H38" s="18">
        <v>0</v>
      </c>
      <c r="I38" s="18">
        <v>0</v>
      </c>
      <c r="J38" s="18">
        <v>0</v>
      </c>
      <c r="K38" s="18">
        <v>0</v>
      </c>
      <c r="L38" s="18">
        <v>0</v>
      </c>
      <c r="M38" s="42">
        <v>0</v>
      </c>
      <c r="N38" s="18">
        <v>0</v>
      </c>
      <c r="O38" s="18">
        <v>35</v>
      </c>
      <c r="P38" s="18">
        <v>35</v>
      </c>
      <c r="Q38" s="18">
        <v>35</v>
      </c>
      <c r="R38" s="18">
        <v>35</v>
      </c>
      <c r="S38" s="18">
        <v>35</v>
      </c>
      <c r="T38" s="18">
        <v>35</v>
      </c>
      <c r="U38" s="18">
        <v>35</v>
      </c>
      <c r="V38" s="43">
        <v>30</v>
      </c>
      <c r="W38" s="37">
        <v>30</v>
      </c>
      <c r="X38" s="42">
        <v>30</v>
      </c>
      <c r="Y38" s="70">
        <v>30</v>
      </c>
      <c r="Z38" s="26" t="s">
        <v>66</v>
      </c>
    </row>
    <row r="39" spans="1:26" s="65" customFormat="1" ht="21.95" customHeight="1">
      <c r="A39" s="30" t="s">
        <v>60</v>
      </c>
      <c r="B39" s="18">
        <v>0</v>
      </c>
      <c r="C39" s="18">
        <v>0</v>
      </c>
      <c r="D39" s="18">
        <v>0</v>
      </c>
      <c r="E39" s="18">
        <v>0</v>
      </c>
      <c r="F39" s="18">
        <v>0</v>
      </c>
      <c r="G39" s="18">
        <v>0</v>
      </c>
      <c r="H39" s="18">
        <v>0</v>
      </c>
      <c r="I39" s="18">
        <v>0</v>
      </c>
      <c r="J39" s="18">
        <v>0</v>
      </c>
      <c r="K39" s="18">
        <v>0</v>
      </c>
      <c r="L39" s="18">
        <v>0</v>
      </c>
      <c r="M39" s="42">
        <v>0</v>
      </c>
      <c r="N39" s="18">
        <v>0</v>
      </c>
      <c r="O39" s="18">
        <v>60</v>
      </c>
      <c r="P39" s="18">
        <v>60</v>
      </c>
      <c r="Q39" s="18">
        <v>60</v>
      </c>
      <c r="R39" s="18">
        <v>60</v>
      </c>
      <c r="S39" s="18">
        <v>60</v>
      </c>
      <c r="T39" s="18">
        <v>60</v>
      </c>
      <c r="U39" s="18">
        <v>35</v>
      </c>
      <c r="V39" s="43">
        <v>30</v>
      </c>
      <c r="W39" s="37">
        <v>30</v>
      </c>
      <c r="X39" s="42">
        <v>30</v>
      </c>
      <c r="Y39" s="70">
        <v>30</v>
      </c>
      <c r="Z39" s="26" t="s">
        <v>67</v>
      </c>
    </row>
    <row r="40" spans="1:26" s="65" customFormat="1" ht="11.45" customHeight="1">
      <c r="A40" s="29" t="s">
        <v>56</v>
      </c>
      <c r="B40" s="18">
        <v>0</v>
      </c>
      <c r="C40" s="18">
        <v>0</v>
      </c>
      <c r="D40" s="18">
        <v>0</v>
      </c>
      <c r="E40" s="18">
        <v>0</v>
      </c>
      <c r="F40" s="18">
        <v>0</v>
      </c>
      <c r="G40" s="18">
        <v>0</v>
      </c>
      <c r="H40" s="18">
        <v>0</v>
      </c>
      <c r="I40" s="18">
        <v>0</v>
      </c>
      <c r="J40" s="18">
        <v>0</v>
      </c>
      <c r="K40" s="18">
        <v>0</v>
      </c>
      <c r="L40" s="18">
        <v>0</v>
      </c>
      <c r="M40" s="42">
        <v>0</v>
      </c>
      <c r="N40" s="18">
        <v>0</v>
      </c>
      <c r="O40" s="18">
        <v>15</v>
      </c>
      <c r="P40" s="18">
        <v>15</v>
      </c>
      <c r="Q40" s="18">
        <v>15</v>
      </c>
      <c r="R40" s="18">
        <v>15</v>
      </c>
      <c r="S40" s="18">
        <v>15</v>
      </c>
      <c r="T40" s="18">
        <v>15</v>
      </c>
      <c r="U40" s="18">
        <v>15</v>
      </c>
      <c r="V40" s="43">
        <v>15</v>
      </c>
      <c r="W40" s="37">
        <v>15</v>
      </c>
      <c r="X40" s="42">
        <v>15</v>
      </c>
      <c r="Y40" s="70">
        <v>15</v>
      </c>
      <c r="Z40" s="22" t="s">
        <v>56</v>
      </c>
    </row>
    <row r="41" spans="1:26" s="65" customFormat="1" ht="11.45" customHeight="1">
      <c r="A41" s="29" t="s">
        <v>57</v>
      </c>
      <c r="B41" s="18">
        <v>0</v>
      </c>
      <c r="C41" s="18">
        <v>0</v>
      </c>
      <c r="D41" s="18">
        <v>0</v>
      </c>
      <c r="E41" s="18">
        <v>0</v>
      </c>
      <c r="F41" s="18">
        <v>0</v>
      </c>
      <c r="G41" s="18">
        <v>0</v>
      </c>
      <c r="H41" s="18">
        <v>0</v>
      </c>
      <c r="I41" s="18">
        <v>0</v>
      </c>
      <c r="J41" s="18">
        <v>0</v>
      </c>
      <c r="K41" s="18">
        <v>0</v>
      </c>
      <c r="L41" s="18">
        <v>20</v>
      </c>
      <c r="M41" s="42">
        <v>20</v>
      </c>
      <c r="N41" s="18">
        <v>20</v>
      </c>
      <c r="O41" s="18">
        <v>20</v>
      </c>
      <c r="P41" s="18">
        <v>20</v>
      </c>
      <c r="Q41" s="18">
        <v>20</v>
      </c>
      <c r="R41" s="18">
        <v>17</v>
      </c>
      <c r="S41" s="18">
        <v>17</v>
      </c>
      <c r="T41" s="18">
        <v>17</v>
      </c>
      <c r="U41" s="18">
        <v>17</v>
      </c>
      <c r="V41" s="43">
        <v>17</v>
      </c>
      <c r="W41" s="37">
        <v>17</v>
      </c>
      <c r="X41" s="42">
        <v>17</v>
      </c>
      <c r="Y41" s="70">
        <v>17</v>
      </c>
      <c r="Z41" s="22" t="s">
        <v>57</v>
      </c>
    </row>
    <row r="42" spans="1:26" s="65" customFormat="1" ht="54.95" customHeight="1">
      <c r="A42" s="29" t="s">
        <v>86</v>
      </c>
      <c r="B42" s="18">
        <v>0</v>
      </c>
      <c r="C42" s="18">
        <v>0</v>
      </c>
      <c r="D42" s="18">
        <v>0</v>
      </c>
      <c r="E42" s="18">
        <v>0</v>
      </c>
      <c r="F42" s="18">
        <v>0</v>
      </c>
      <c r="G42" s="18">
        <v>0</v>
      </c>
      <c r="H42" s="18">
        <v>0</v>
      </c>
      <c r="I42" s="18">
        <v>0</v>
      </c>
      <c r="J42" s="18">
        <v>0</v>
      </c>
      <c r="K42" s="18">
        <v>0</v>
      </c>
      <c r="L42" s="18">
        <v>0</v>
      </c>
      <c r="M42" s="42">
        <v>0</v>
      </c>
      <c r="N42" s="18">
        <v>0</v>
      </c>
      <c r="O42" s="41">
        <v>0</v>
      </c>
      <c r="P42" s="49" t="s">
        <v>138</v>
      </c>
      <c r="Q42" s="49" t="s">
        <v>138</v>
      </c>
      <c r="R42" s="49" t="s">
        <v>138</v>
      </c>
      <c r="S42" s="49" t="s">
        <v>138</v>
      </c>
      <c r="T42" s="49" t="s">
        <v>138</v>
      </c>
      <c r="U42" s="49" t="s">
        <v>138</v>
      </c>
      <c r="V42" s="50" t="s">
        <v>138</v>
      </c>
      <c r="W42" s="51" t="s">
        <v>82</v>
      </c>
      <c r="X42" s="59" t="s">
        <v>83</v>
      </c>
      <c r="Y42" s="73" t="s">
        <v>83</v>
      </c>
      <c r="Z42" s="22" t="s">
        <v>85</v>
      </c>
    </row>
    <row r="43" spans="1:26" ht="3" customHeight="1" thickBot="1">
      <c r="A43" s="17"/>
      <c r="B43" s="8"/>
      <c r="C43" s="8"/>
      <c r="D43" s="7"/>
      <c r="E43" s="7"/>
      <c r="F43" s="7"/>
      <c r="G43" s="7"/>
      <c r="H43" s="7"/>
      <c r="I43" s="7"/>
      <c r="J43" s="7"/>
      <c r="K43" s="6"/>
      <c r="L43" s="6"/>
      <c r="M43" s="8"/>
      <c r="N43" s="10"/>
      <c r="O43" s="8"/>
      <c r="P43" s="10"/>
      <c r="Q43" s="7"/>
      <c r="R43" s="10"/>
      <c r="S43" s="10"/>
      <c r="T43" s="7"/>
      <c r="U43" s="10"/>
      <c r="V43" s="35"/>
      <c r="W43" s="6"/>
      <c r="X43" s="35"/>
      <c r="Y43" s="36"/>
      <c r="Z43" s="23"/>
    </row>
    <row r="44" spans="1:26" s="2" customFormat="1" ht="166.35" customHeight="1">
      <c r="A44" s="83" t="str">
        <f>SUBSTITUTE(A47&amp;B47,CHAR(10),CHAR(10)&amp;"　　 　 　　")</f>
        <v>Explanation:  17.Wheelchair accessible vehicle which conforms to the Vehicle Safety Test Standard and was purchased from February 6, 2015 to December 31, 2029 shall be exempted
　　 　 　　     from the Commodity Tax.
　　 　 　　18.For a person who scraps or exports, from January 8, 2016 to December 31, 2030, his/her used vehicle or motorcycle which meets the requirements of Article 12-5 of the
　　 　 　　     Commodity Tax Act and purchases a new vehicle or motorcycle as well as completes registration within 6 months before or after the scrap or export date, the
　　 　 　　     commodity tax of the new vehicle shall be reduced at most by NT$50,000 and the commodity tax of the new motorcycle shall be reduced at most by NT$4,000.
　　 　 　　19.From January 28, 2017 to December 31, 2030, a person who purchases a completely electric-operated automobile or motorcycle and completed registration shall be
　　 　 　　     exempted from the commodity tax. However, the exempted tax amount of the electric-operated passenger vehicle shall be limited to NT$1.4 million taxable value, the
　　 　 　　     excessive portion is taxed at one-half (1/2) of the statutory tax rate.
　　 　 　　20.For a person who scraps, from August 18, 2017 to December 31, 2026, his/her used large vehicle which meets the requirements of Article 12-6 of the Commodity Tax
　　 　 　　     Act and purchases a new large vehicle as well as completes registration, the commodity tax of the new large vehicle shall be reduced at most by NT$400,000.
　　 　 　　21.From November 24, 2017 to November 23, 2027, the glass used exclusively for photovoltaic modules shall be exempted from the Commodity Tax.
　　 　 　　22.From June 15, 2019 to December 31, 2029, the commodity tax on new refrigerators, new air conditioners, and new dehumidifiers which are classified as first- or
　　 　 　　     second-grade of the energy-efficient levels approved by the Ministry of Economic Affairs and are not for resale, returned, or exchanged shall be reduced by the
　　 　 　　     maximum amount of NT$2,000 in accordance with the Commodity Tax Refund Table for the Refrigerator, the Air Conditioner, and the Dehumidifier.
　　 　 　　23.From December 1, 2021 to September 30, 2026, there was a reduction in the amount of the commodity tax of the Portland 1 cement from NT$320 to NT$160 per MT.
　　 　 　　</v>
      </c>
      <c r="B44" s="83"/>
      <c r="C44" s="83"/>
      <c r="D44" s="83"/>
      <c r="E44" s="83"/>
      <c r="F44" s="83"/>
      <c r="G44" s="83"/>
      <c r="H44" s="83"/>
      <c r="I44" s="83"/>
      <c r="J44" s="83"/>
      <c r="K44" s="83"/>
      <c r="L44" s="83"/>
      <c r="M44" s="79"/>
      <c r="N44" s="83" t="str">
        <f>SUBSTITUTE(N47&amp;O47,CHAR(10),CHAR(10)&amp;"　　 　 　　")</f>
        <v>Explanation:  24.From December 1, 2021 to February 6, 2022, there was a reduction in the amount of the commodity tax of the Gasoline and Diesel oil from NT$6,830 &amp;
　　 　 　　     NT$3,990 to NT$5,830 &amp; NT$2,990 per kiloliter.
　　 　 　　25.From February 7, 2022 to March 15, 2026, there was a reduction in the amount of the commodity tax of the Gasoline and Diesel oil from NT$6,830 &amp; NT$3,990
　　 　 　　     to NT$4,830 &amp; NT$2,490 per kiloliter.
　　 　 　　26.From January 1, 2024, depending on the proportions of additives, the commodity tax amount of Blended Hydraulic Cements and Masonry Cements which are in
　　 　 　　     compliance with the Carbon Reduction Determination Criteria, was reduced from NT$400 to NT$260 or NT$220 per metric ton.
　　 　 　　27.From September 7, 2025, to December 31, 2030, if a person purchases and registers a new passenger sedan with a cylinder volume of 2,000cc or below
　　 　 　　     (hereinafter referred to as the “new small car”) or a new motorcycle with a cylinder volume of 150cc or below (hereinafter referred to as the “new
　　 　 　　     small motorcycle”), the commodity tax may be reduced by up to NT$50,000 for the new small car and by up to NT$2,000 for the new small motorcycle.
　　 　 　　28.From March 16, 2026 to  September 30, 2026, there was a reduction in the amount of the commodity tax of the Gasoline and Diesel oil from NT$6,830 &amp;
　　 　 　　     NT$3,990 to NT$3,415 &amp; NT$1,995 per kiloliter.
　　 　 　　29.From April 2, 2026 to  September 30, 2026, there was a reduction in the amount of the commodity tax of the Liquefied petroleum gas from NT$690 to
　　 　 　　     NT$345 per metric ton.
　　 　 　　30.The data in this table is current as of May 31, 2026.</v>
      </c>
      <c r="O44" s="83"/>
      <c r="P44" s="83"/>
      <c r="Q44" s="83"/>
      <c r="R44" s="83"/>
      <c r="S44" s="83"/>
      <c r="T44" s="83"/>
      <c r="U44" s="83"/>
      <c r="V44" s="83"/>
      <c r="W44" s="83"/>
      <c r="X44" s="83"/>
      <c r="Y44" s="83"/>
      <c r="Z44" s="79"/>
    </row>
    <row r="45" spans="1:26" s="2" customFormat="1" ht="15" customHeight="1">
      <c r="A45" s="86"/>
      <c r="B45" s="87"/>
      <c r="C45" s="87"/>
      <c r="D45" s="87"/>
      <c r="E45" s="87"/>
      <c r="F45" s="87"/>
      <c r="G45" s="87"/>
      <c r="H45" s="87"/>
      <c r="I45" s="87"/>
      <c r="J45" s="87"/>
      <c r="K45" s="87"/>
      <c r="L45" s="87"/>
      <c r="M45" s="88"/>
      <c r="N45" s="88"/>
      <c r="O45" s="88"/>
      <c r="P45" s="88"/>
      <c r="Q45" s="88"/>
      <c r="R45" s="88"/>
      <c r="S45" s="88"/>
      <c r="T45" s="88"/>
      <c r="U45" s="88"/>
      <c r="V45" s="88"/>
      <c r="W45" s="88"/>
      <c r="X45" s="88"/>
      <c r="Y45" s="88"/>
      <c r="Z45" s="88"/>
    </row>
    <row r="46" spans="1:26" s="4" customFormat="1" ht="15" customHeight="1">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row>
    <row r="47" spans="1:26" ht="409.6" hidden="1">
      <c r="A47" s="53" t="s">
        <v>147</v>
      </c>
      <c r="B47" s="56" t="s">
        <v>151</v>
      </c>
      <c r="N47" s="53" t="s">
        <v>147</v>
      </c>
      <c r="O47" s="56" t="s">
        <v>150</v>
      </c>
    </row>
    <row r="49" spans="1:13">
      <c r="A49" s="12"/>
      <c r="M49" s="12"/>
    </row>
    <row r="50" spans="1:13" ht="15" customHeight="1"/>
  </sheetData>
  <mergeCells count="8">
    <mergeCell ref="A1:M1"/>
    <mergeCell ref="A46:L46"/>
    <mergeCell ref="M46:Z46"/>
    <mergeCell ref="A45:L45"/>
    <mergeCell ref="M45:Z45"/>
    <mergeCell ref="N1:Z1"/>
    <mergeCell ref="A44:M44"/>
    <mergeCell ref="N44:Z44"/>
  </mergeCells>
  <phoneticPr fontId="1" type="noConversion"/>
  <printOptions horizontalCentered="1"/>
  <pageMargins left="0.59055118110236227" right="0.39370078740157483" top="0.39370078740157483" bottom="0.39370078740157483" header="0.39370078740157483" footer="0.39370078740157483"/>
  <pageSetup paperSize="9" scale="83" fitToHeight="0" orientation="portrait" r:id="rId1"/>
  <headerFooter alignWithMargins="0"/>
  <colBreaks count="1" manualBreakCount="1">
    <brk id="13" max="43"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表(1)</vt:lpstr>
      <vt:lpstr>表(2)</vt:lpstr>
      <vt:lpstr>'表(1)'!Print_Area</vt:lpstr>
      <vt:lpstr>'表(2)'!Print_Area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2026-06-24T04:25:48Z</cp:lastPrinted>
  <dcterms:created xsi:type="dcterms:W3CDTF">2001-11-06T09:07:39Z</dcterms:created>
  <dcterms:modified xsi:type="dcterms:W3CDTF">2026-07-01T05:40:52Z</dcterms:modified>
</cp:coreProperties>
</file>