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<sst xmlns="http://schemas.openxmlformats.org/spreadsheetml/2006/main" uniqueCount="40">
  <si>
    <t>Explanation：</t>
  </si>
  <si>
    <t>╰----------------v----------------╯</t>
  </si>
  <si>
    <t>Source：</t>
  </si>
  <si>
    <t>Note：</t>
  </si>
  <si>
    <t>Total</t>
  </si>
  <si>
    <t>Table 2-1.  Net Revenues of Treasury (2/2)</t>
  </si>
  <si>
    <t>Others</t>
  </si>
  <si>
    <t>Grand Total</t>
  </si>
  <si>
    <t>Current</t>
  </si>
  <si>
    <t>Revenues from
Taxes</t>
  </si>
  <si>
    <t>Revenues from
Fines &amp;
Indemnities</t>
  </si>
  <si>
    <t>Subtotal</t>
  </si>
  <si>
    <t>Capital</t>
  </si>
  <si>
    <t>Table 2-1.  Net Revenues of Treasury (1/2)</t>
  </si>
  <si>
    <t>Revenues from Monopolies</t>
  </si>
  <si>
    <t>Revenues from Public Properties</t>
  </si>
  <si>
    <t>Project 
Beneficiary 
Surtax Revenues</t>
  </si>
  <si>
    <t>Recalled 
Capital</t>
  </si>
  <si>
    <t>Revenues from 
Donations 
&amp; Gifts</t>
  </si>
  <si>
    <t xml:space="preserve">Profits of the 
Enterprise Fund to 
be Paid to the 
National Treasury </t>
  </si>
  <si>
    <t>Revenues from Surplus of 
Public Enterprises</t>
  </si>
  <si>
    <t>Revenues 
from Fees</t>
  </si>
  <si>
    <t>Treasury
Financing Receipt
(Government
Bonds &amp; Borrowing)</t>
  </si>
  <si>
    <t xml:space="preserve">The Amount of Other
Special Fund to 
be Paid to the 
National Treasury </t>
  </si>
  <si>
    <t>Unit：NT$ 1,000</t>
  </si>
  <si>
    <t>Property Value
Assessment</t>
  </si>
  <si>
    <t>Sale of
Properties</t>
  </si>
  <si>
    <t>Revenues and Surplus from
Public Enterprises</t>
  </si>
  <si>
    <t>Investment Revenue</t>
  </si>
  <si>
    <t>Sale of Waste Materials</t>
  </si>
  <si>
    <t>Property 
Earnings</t>
  </si>
  <si>
    <t>CY
&amp;
Treasury</t>
  </si>
  <si>
    <t>1.* Since 2015, the Municipalities City Treasuries include Taoyuan City, and the Township Treasuries include the Township 
   &amp; Municipality of Aboriginal District Treasuries. And since 2017, the County &amp; City Treasuries and Township Treasuries 
   include Fuchien Province.
2.The "r" indicates revised figures, which have been revised in November 2025.</t>
  </si>
  <si>
    <t>1.Net Revenues of Treasury represent the sum of all receipts by the treasuries from the current fiscal year's general budgets,
   previous fiscal year's general budgets, special budgets &amp; extra-budgets of all levels of government, with all the duplicate parts
   of inter-treasury transfers &amp; intra-treasury appropriations eliminated.
2.Net revenues of Treasury has been compiled on cash basis, as the amount received by treasury agencies.
3.Others include Extra-budget revenues.</t>
  </si>
  <si>
    <t>National Treasury Administration, Ministry of Finance and Finance departments at all levels of government.</t>
  </si>
  <si>
    <t>National
 Treasury</t>
  </si>
  <si>
    <t>Municipalities
 City Treasuries *</t>
  </si>
  <si>
    <t>County &amp; City 
 Treasuries *</t>
  </si>
  <si>
    <t>Township
 Treasuries *</t>
  </si>
  <si>
    <t>p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</si>
</sst>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#,##0 "/>
    <numFmt numFmtId="176" formatCode="###,###,###,##0 ;-###,###,###,##0 ;&quot;-&quot; "/>
  </numFmts>
  <fonts count="40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新細明體"/>
      <charset val="136"/>
    </font>
    <font>
      <sz val="8.25"/>
      <name val="標楷體"/>
      <charset val="136"/>
    </font>
    <font>
      <sz val="8.25"/>
      <name val="新細明體"/>
      <charset val="136"/>
    </font>
    <font>
      <sz val="9.25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5"/>
      <name val="微軟正黑體"/>
      <charset val="136"/>
    </font>
    <font>
      <sz val="12"/>
      <name val="微軟正黑體"/>
      <charset val="136"/>
    </font>
    <font>
      <sz val="9.25"/>
      <name val="標楷體"/>
      <charset val="0"/>
    </font>
    <font>
      <sz val="5"/>
      <name val="標楷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10" fillId="2" borderId="0" xfId="0" applyAlignment="1" applyBorder="1" applyFont="1" applyNumberFormat="1" applyFill="1" applyProtection="1">
      <alignment horizontal="center" wrapText="1"/>
    </xf>
    <xf xxid="73" numFmtId="0" fontId="5" fillId="2" borderId="13" xfId="0" applyAlignment="1" applyBorder="1" applyFont="1" applyNumberFormat="1" applyFill="1" applyProtection="1">
      <alignment horizontal="right" wrapText="1"/>
    </xf>
    <xf xxid="74" numFmtId="0" fontId="10" fillId="2" borderId="14" xfId="0" applyAlignment="1" applyBorder="1" applyFont="1" applyNumberFormat="1" applyFill="1" applyProtection="1">
      <alignment horizontal="center" wrapText="1"/>
    </xf>
    <xf xxid="75" numFmtId="0" fontId="5" fillId="2" borderId="15" xfId="0" applyAlignment="1" applyBorder="1" applyFont="1" applyNumberFormat="1" applyFill="1" applyProtection="1">
      <alignment horizontal="right" wrapText="1"/>
    </xf>
    <xf xxid="76" numFmtId="0" fontId="8" fillId="2" borderId="16" xfId="0" applyAlignment="1" applyBorder="1" applyFont="1" applyNumberFormat="1" applyFill="1" applyProtection="1">
      <alignment horizontal="right"/>
    </xf>
    <xf xxid="77" numFmtId="0" fontId="6" fillId="2" borderId="16" xfId="0" applyAlignment="1" applyBorder="1" applyFont="1" applyNumberFormat="1" applyFill="1" applyProtection="1">
      <alignment horizontal="center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6" fillId="2" borderId="13" xfId="0" applyAlignment="1" applyBorder="1" applyFont="1" applyNumberFormat="1" applyFill="1" applyProtection="1">
      <alignment horizontal="right" wrapText="1"/>
    </xf>
    <xf xxid="80" numFmtId="0" fontId="8" fillId="2" borderId="18" xfId="0" applyAlignment="1" applyBorder="1" applyFont="1" applyNumberFormat="1" applyFill="1" applyProtection="1">
      <alignment horizontal="right"/>
    </xf>
    <xf xxid="81" numFmtId="0" fontId="0" fillId="2" borderId="12" xfId="0" applyAlignment="1" applyBorder="1" applyFont="1" applyNumberFormat="1" applyFill="1" applyProtection="1">
      <alignment horizontal="left" vertical="center"/>
    </xf>
    <xf xxid="82" numFmtId="0" fontId="0" fillId="2" borderId="12" xfId="0" applyAlignment="1" applyBorder="1" applyFont="1" applyNumberFormat="1" applyFill="1" applyProtection="1">
      <alignment vertical="center"/>
    </xf>
    <xf xxid="83" numFmtId="0" fontId="9" fillId="2" borderId="0" xfId="0" applyAlignment="1" applyBorder="1" applyFont="1" applyNumberFormat="1" applyFill="1" applyProtection="1">
      <alignment horizontal="center" vertical="center" wrapText="1"/>
    </xf>
    <xf xxid="84" numFmtId="0" fontId="6" fillId="2" borderId="12" xfId="0" applyAlignment="1" applyBorder="1" applyFont="1" applyNumberFormat="1" applyFill="1" applyProtection="1">
      <alignment horizontal="center"/>
    </xf>
    <xf xxid="85" numFmtId="0" fontId="6" fillId="2" borderId="19" xfId="0" applyAlignment="1" applyBorder="1" applyFont="1" applyNumberFormat="1" applyFill="1" applyProtection="1">
      <alignment horizontal="center"/>
    </xf>
    <xf xxid="86" numFmtId="0" fontId="10" fillId="2" borderId="12" xfId="0" applyAlignment="1" applyBorder="1" applyFont="1" applyNumberFormat="1" applyFill="1" applyProtection="1">
      <alignment horizontal="right"/>
    </xf>
    <xf xxid="87" numFmtId="0" fontId="11" fillId="2" borderId="17" xfId="0" applyAlignment="1" applyBorder="1" applyFont="1" applyNumberFormat="1" applyFill="1" applyProtection="1">
      <alignment horizontal="center" wrapText="1"/>
    </xf>
    <xf xxid="88" numFmtId="0" fontId="8" fillId="2" borderId="12" xfId="0" applyAlignment="1" applyBorder="1" applyFont="1" applyNumberFormat="1" applyFill="1" applyProtection="1">
      <alignment horizontal="right"/>
    </xf>
    <xf xxid="89" numFmtId="0" fontId="10" fillId="2" borderId="20" xfId="0" applyAlignment="1" applyBorder="1" applyFont="1" applyNumberFormat="1" applyFill="1" applyProtection="1">
      <alignment horizontal="center" wrapText="1"/>
    </xf>
    <xf xxid="90" numFmtId="0" fontId="9" fillId="2" borderId="0" xfId="0" applyAlignment="1" applyBorder="1" applyFont="1" applyNumberFormat="1" applyFill="1" applyProtection="1">
      <alignment horizontal="left" wrapText="1" indent="1"/>
    </xf>
    <xf xxid="91" numFmtId="0" fontId="9" fillId="2" borderId="21" xfId="0" applyAlignment="1" applyBorder="1" applyFont="1" applyNumberFormat="1" applyFill="1" applyProtection="1">
      <alignment wrapText="1"/>
    </xf>
    <xf xxid="92" numFmtId="0" fontId="9" fillId="2" borderId="22" xfId="0" applyAlignment="1" applyBorder="1" applyFont="1" applyNumberFormat="1" applyFill="1" applyProtection="1">
      <alignment vertical="center" wrapText="1"/>
    </xf>
    <xf xxid="93" numFmtId="0" fontId="9" fillId="2" borderId="20" xfId="0" applyAlignment="1" applyBorder="1" applyFont="1" applyNumberFormat="1" applyFill="1" applyProtection="1">
      <alignment vertical="center" wrapText="1"/>
    </xf>
    <xf xxid="94" numFmtId="0" fontId="11" fillId="2" borderId="20" xfId="0" applyAlignment="1" applyBorder="1" applyFont="1" applyNumberFormat="1" applyFill="1" applyProtection="1">
      <alignment horizontal="center" wrapText="1"/>
    </xf>
    <xf xxid="95" numFmtId="0" fontId="8" fillId="2" borderId="13" xfId="0" applyAlignment="1" applyBorder="1" applyFont="1" applyNumberFormat="1" applyFill="1" applyProtection="1">
      <alignment horizontal="right"/>
    </xf>
    <xf xxid="96" numFmtId="0" fontId="9" fillId="2" borderId="21" xfId="0" applyAlignment="1" applyBorder="1" applyFont="1" applyNumberFormat="1" applyFill="1" applyProtection="1"/>
    <xf xxid="97" numFmtId="0" fontId="11" fillId="2" borderId="10" xfId="0" applyAlignment="1" applyBorder="1" applyFont="1" applyNumberFormat="1" applyFill="1" applyProtection="1">
      <alignment horizontal="right"/>
    </xf>
    <xf xxid="98" numFmtId="0" fontId="11" fillId="2" borderId="11" xfId="0" applyAlignment="1" applyBorder="1" applyFont="1" applyNumberFormat="1" applyFill="1" applyProtection="1">
      <alignment horizontal="right"/>
    </xf>
    <xf xxid="99" numFmtId="0" fontId="10" fillId="2" borderId="11" xfId="0" applyAlignment="1" applyBorder="1" applyFont="1" applyNumberFormat="1" applyFill="1" applyProtection="1">
      <alignment horizontal="right"/>
    </xf>
    <xf xxid="100" numFmtId="0" fontId="9" fillId="2" borderId="23" xfId="0" applyAlignment="1" applyBorder="1" applyFont="1" applyNumberFormat="1" applyFill="1" applyProtection="1">
      <alignment horizontal="right"/>
    </xf>
    <xf xxid="101" numFmtId="0" fontId="11" fillId="2" borderId="23" xfId="0" applyAlignment="1" applyBorder="1" applyFont="1" applyNumberFormat="1" applyFill="1" applyProtection="1">
      <alignment horizontal="right"/>
    </xf>
    <xf xxid="102" numFmtId="0" fontId="11" fillId="2" borderId="0" xfId="0" applyAlignment="1" applyBorder="1" applyFont="1" applyNumberFormat="1" applyFill="1" applyProtection="1">
      <alignment horizontal="right"/>
    </xf>
    <xf xxid="103" numFmtId="0" fontId="10" fillId="2" borderId="24" xfId="0" applyAlignment="1" applyBorder="1" applyFont="1" applyNumberFormat="1" applyFill="1" applyProtection="1">
      <alignment horizontal="right"/>
    </xf>
    <xf xxid="104" numFmtId="0" fontId="11" fillId="2" borderId="10" xfId="0" applyAlignment="1" applyBorder="1" applyFont="1" applyNumberFormat="1" applyFill="1" applyProtection="1">
      <alignment horizontal="right" vertical="top"/>
    </xf>
    <xf xxid="105" numFmtId="0" fontId="11" fillId="2" borderId="11" xfId="0" applyAlignment="1" applyBorder="1" applyFont="1" applyNumberFormat="1" applyFill="1" applyProtection="1">
      <alignment horizontal="right" vertical="top"/>
    </xf>
    <xf xxid="106" numFmtId="0" fontId="10" fillId="2" borderId="11" xfId="0" applyAlignment="1" applyBorder="1" applyFont="1" applyNumberFormat="1" applyFill="1" applyProtection="1">
      <alignment horizontal="right" vertical="top"/>
    </xf>
    <xf xxid="107" numFmtId="0" fontId="9" fillId="2" borderId="23" xfId="0" applyAlignment="1" applyBorder="1" applyFont="1" applyNumberFormat="1" applyFill="1" applyProtection="1">
      <alignment horizontal="right" vertical="top"/>
    </xf>
    <xf xxid="108" numFmtId="0" fontId="11" fillId="2" borderId="23" xfId="0" applyAlignment="1" applyBorder="1" applyFont="1" applyNumberFormat="1" applyFill="1" applyProtection="1">
      <alignment horizontal="right" vertical="top"/>
    </xf>
    <xf xxid="109" numFmtId="0" fontId="11" fillId="2" borderId="0" xfId="0" applyAlignment="1" applyBorder="1" applyFont="1" applyNumberFormat="1" applyFill="1" applyProtection="1">
      <alignment horizontal="right" vertical="top"/>
    </xf>
    <xf xxid="110" numFmtId="0" fontId="11" fillId="2" borderId="24" xfId="0" applyAlignment="1" applyBorder="1" applyFont="1" applyNumberFormat="1" applyFill="1" applyProtection="1">
      <alignment horizontal="right" vertical="top"/>
    </xf>
    <xf xxid="111" numFmtId="0" fontId="10" fillId="2" borderId="25" xfId="0" applyAlignment="1" applyBorder="1" applyFont="1" applyNumberFormat="1" applyFill="1" applyProtection="1">
      <alignment horizontal="right"/>
    </xf>
    <xf xxid="112" numFmtId="49" fontId="10" fillId="2" borderId="0" xfId="0" applyAlignment="1" applyBorder="1" applyFont="1" applyNumberFormat="1" applyFill="1" applyProtection="1">
      <alignment horizontal="center"/>
    </xf>
    <xf xxid="113" numFmtId="0" fontId="9" fillId="2" borderId="0" xfId="0" applyAlignment="1" applyBorder="1" applyFont="1" applyNumberFormat="1" applyFill="1" applyProtection="1">
      <alignment horizontal="left" indent="1"/>
    </xf>
    <xf xxid="114" numFmtId="0" fontId="11" fillId="2" borderId="26" xfId="0" applyAlignment="1" applyBorder="1" applyFont="1" applyNumberFormat="1" applyFill="1" applyProtection="1">
      <alignment horizontal="right"/>
    </xf>
    <xf xxid="115" numFmtId="0" fontId="11" fillId="2" borderId="26" xfId="0" applyAlignment="1" applyBorder="1" applyFont="1" applyNumberFormat="1" applyFill="1" applyProtection="1">
      <alignment horizontal="right" vertical="top"/>
    </xf>
    <xf xxid="116" numFmtId="0" fontId="5" fillId="2" borderId="27" xfId="0" applyAlignment="1" applyBorder="1" applyFont="1" applyNumberFormat="1" applyFill="1" applyProtection="1">
      <alignment horizontal="right" wrapText="1"/>
    </xf>
    <xf xxid="117" numFmtId="0" fontId="10" fillId="2" borderId="28" xfId="0" applyAlignment="1" applyBorder="1" applyFont="1" applyNumberFormat="1" applyFill="1" applyProtection="1">
      <alignment horizontal="center" vertical="center" wrapText="1"/>
    </xf>
    <xf xxid="118" numFmtId="0" fontId="10" fillId="2" borderId="29" xfId="0" applyAlignment="1" applyBorder="1" applyFont="1" applyNumberFormat="1" applyFill="1" applyProtection="1">
      <alignment horizontal="center" vertical="center" wrapText="1"/>
    </xf>
    <xf xxid="119" numFmtId="0" fontId="10" fillId="2" borderId="30" xfId="0" applyAlignment="1" applyBorder="1" applyFont="1" applyNumberFormat="1" applyFill="1" applyProtection="1">
      <alignment horizontal="center" vertical="center" wrapText="1"/>
    </xf>
    <xf xxid="120" numFmtId="0" fontId="10" fillId="2" borderId="0" xfId="0" applyAlignment="1" applyBorder="1" applyFont="1" applyNumberFormat="1" applyFill="1" applyProtection="1">
      <alignment horizontal="right"/>
    </xf>
    <xf xxid="121" numFmtId="0" fontId="17" fillId="2" borderId="0" xfId="0" applyAlignment="1" applyBorder="1" applyFont="1" applyNumberFormat="1" applyFill="1" applyProtection="1">
      <alignment horizontal="right"/>
    </xf>
    <xf xxid="122" numFmtId="0" fontId="9" fillId="2" borderId="21" xfId="0" applyAlignment="1" applyBorder="1" applyFont="1" applyNumberFormat="1" applyFill="1" applyProtection="1">
      <alignment horizontal="center"/>
    </xf>
    <xf xxid="123" numFmtId="0" fontId="1" fillId="2" borderId="31" xfId="0" applyAlignment="1" applyBorder="1" applyFont="1" applyNumberFormat="1" applyFill="1" applyProtection="1">
      <alignment horizontal="center" vertical="center" wrapText="1"/>
    </xf>
    <xf xxid="124" numFmtId="0" fontId="10" fillId="2" borderId="32" xfId="0" applyAlignment="1" applyBorder="1" applyFont="1" applyNumberFormat="1" applyFill="1" applyProtection="1">
      <alignment horizontal="center" vertical="center" wrapText="1"/>
    </xf>
    <xf xxid="125" numFmtId="0" fontId="10" fillId="2" borderId="33" xfId="0" applyAlignment="1" applyBorder="1" applyFont="1" applyNumberFormat="1" applyFill="1" applyProtection="1">
      <alignment horizontal="center" vertical="center" wrapText="1"/>
    </xf>
    <xf xxid="126" numFmtId="0" fontId="1" fillId="2" borderId="34" xfId="0" applyAlignment="1" applyBorder="1" applyFont="1" applyNumberFormat="1" applyFill="1" applyProtection="1">
      <alignment horizontal="center" vertical="center" wrapText="1"/>
    </xf>
    <xf xxid="127" numFmtId="0" fontId="10" fillId="2" borderId="35" xfId="0" applyAlignment="1" applyBorder="1" applyFont="1" applyNumberFormat="1" applyFill="1" applyProtection="1">
      <alignment horizontal="center" vertical="center" wrapText="1"/>
    </xf>
    <xf xxid="128" numFmtId="0" fontId="0" fillId="2" borderId="13" xfId="0" applyAlignment="1" applyBorder="1" applyFont="1" applyNumberFormat="1" applyFill="1" applyProtection="1">
      <alignment horizontal="center" vertical="center" wrapText="1"/>
    </xf>
    <xf xxid="129" numFmtId="0" fontId="14" fillId="2" borderId="0" xfId="0" applyAlignment="1" applyBorder="1" applyFont="1" applyNumberFormat="1" applyFill="1" applyProtection="1">
      <alignment horizontal="center" vertical="center"/>
    </xf>
    <xf xxid="130" numFmtId="0" fontId="10" fillId="2" borderId="36" xfId="0" applyAlignment="1" applyBorder="1" applyFont="1" applyNumberFormat="1" applyFill="1" applyProtection="1">
      <alignment horizontal="center" vertical="center" wrapText="1"/>
    </xf>
    <xf xxid="131" numFmtId="0" fontId="16" fillId="2" borderId="0" xfId="0" applyAlignment="1" applyBorder="1" applyFont="1" applyNumberFormat="1" applyFill="1" applyProtection="1">
      <alignment horizontal="left" vertical="top" wrapText="1"/>
    </xf>
    <xf xxid="132" numFmtId="0" fontId="10" fillId="2" borderId="17" xfId="0" applyAlignment="1" applyBorder="1" applyFont="1" applyNumberFormat="1" applyFill="1" applyProtection="1">
      <alignment horizontal="center" vertical="center" wrapText="1"/>
    </xf>
    <xf xxid="133" numFmtId="0" fontId="10" fillId="2" borderId="37" xfId="0" applyAlignment="1" applyBorder="1" applyFont="1" applyNumberFormat="1" applyFill="1" applyProtection="1">
      <alignment horizontal="center" vertical="center" wrapText="1"/>
    </xf>
    <xf xxid="134" numFmtId="0" fontId="10" fillId="2" borderId="0" xfId="0" applyAlignment="1" applyBorder="1" applyFont="1" applyNumberFormat="1" applyFill="1" applyProtection="1">
      <alignment horizontal="center" vertical="center" wrapText="1"/>
    </xf>
    <xf xxid="135" numFmtId="0" fontId="10" fillId="2" borderId="21" xfId="0" applyAlignment="1" applyBorder="1" applyFont="1" applyNumberFormat="1" applyFill="1" applyProtection="1">
      <alignment horizontal="center" vertical="center" wrapText="1"/>
    </xf>
    <xf xxid="136" numFmtId="0" fontId="10" fillId="2" borderId="12" xfId="0" applyAlignment="1" applyBorder="1" applyFont="1" applyNumberFormat="1" applyFill="1" applyProtection="1">
      <alignment horizontal="center" vertical="center" wrapText="1"/>
    </xf>
    <xf xxid="137" numFmtId="0" fontId="10" fillId="2" borderId="19" xfId="0" applyAlignment="1" applyBorder="1" applyFont="1" applyNumberFormat="1" applyFill="1" applyProtection="1">
      <alignment horizontal="center" vertical="center" wrapText="1"/>
    </xf>
    <xf xxid="138" numFmtId="0" fontId="16" fillId="2" borderId="17" xfId="0" applyAlignment="1" applyBorder="1" applyFont="1" applyNumberFormat="1" applyFill="1" applyProtection="1">
      <alignment horizontal="left" vertical="top" wrapText="1"/>
    </xf>
    <xf xxid="139" numFmtId="0" fontId="10" fillId="2" borderId="38" xfId="0" applyAlignment="1" applyBorder="1" applyFont="1" applyNumberFormat="1" applyFill="1" applyProtection="1">
      <alignment horizontal="center" vertical="center" wrapText="1"/>
    </xf>
    <xf xxid="140" numFmtId="0" fontId="0" fillId="2" borderId="16" xfId="0" applyAlignment="1" applyBorder="1" applyFont="1" applyNumberFormat="1" applyFill="1" applyProtection="1">
      <alignment horizontal="center" vertical="center" wrapText="1"/>
    </xf>
    <xf xxid="141" numFmtId="0" fontId="10" fillId="2" borderId="14" xfId="0" applyAlignment="1" applyBorder="1" applyFont="1" applyNumberFormat="1" applyFill="1" applyProtection="1">
      <alignment horizontal="center" vertical="center" wrapText="1"/>
    </xf>
    <xf xxid="142" numFmtId="0" fontId="10" fillId="2" borderId="24" xfId="0" applyAlignment="1" applyBorder="1" applyFont="1" applyNumberFormat="1" applyFill="1" applyProtection="1">
      <alignment horizontal="center" vertical="center" wrapText="1"/>
    </xf>
    <xf xxid="143" numFmtId="0" fontId="0" fillId="2" borderId="15" xfId="0" applyAlignment="1" applyBorder="1" applyFont="1" applyNumberFormat="1" applyFill="1" applyProtection="1">
      <alignment horizontal="center" vertical="center" wrapText="1"/>
    </xf>
    <xf xxid="144" numFmtId="0" fontId="10" fillId="2" borderId="39" xfId="0" applyAlignment="1" applyBorder="1" applyFont="1" applyNumberFormat="1" applyFill="1" applyProtection="1">
      <alignment horizontal="center" vertical="center" wrapText="1"/>
    </xf>
    <xf xxid="145" numFmtId="0" fontId="10" fillId="2" borderId="17" xfId="0" applyAlignment="1" applyBorder="1" applyFont="1" applyNumberFormat="1" applyFill="1" applyProtection="1">
      <alignment horizontal="center" vertical="center"/>
    </xf>
    <xf xxid="146" numFmtId="0" fontId="10" fillId="2" borderId="25" xfId="0" applyAlignment="1" applyBorder="1" applyFont="1" applyNumberFormat="1" applyFill="1" applyProtection="1">
      <alignment horizontal="center" vertical="center"/>
    </xf>
    <xf xxid="147" numFmtId="0" fontId="10" fillId="2" borderId="0" xfId="0" applyAlignment="1" applyBorder="1" applyFont="1" applyNumberFormat="1" applyFill="1" applyProtection="1">
      <alignment horizontal="center" vertical="center"/>
    </xf>
    <xf xxid="148" numFmtId="0" fontId="10" fillId="2" borderId="40" xfId="0" applyAlignment="1" applyBorder="1" applyFont="1" applyNumberFormat="1" applyFill="1" applyProtection="1">
      <alignment horizontal="center" vertical="center"/>
    </xf>
    <xf xxid="149" numFmtId="0" fontId="10" fillId="2" borderId="12" xfId="0" applyAlignment="1" applyBorder="1" applyFont="1" applyNumberFormat="1" applyFill="1" applyProtection="1">
      <alignment horizontal="center" vertical="center"/>
    </xf>
    <xf xxid="150" numFmtId="0" fontId="16" fillId="2" borderId="17" xfId="0" applyAlignment="1" applyBorder="1" applyFont="1" applyNumberFormat="1" applyFill="1" applyProtection="1">
      <alignment vertical="top" wrapText="1"/>
    </xf>
    <xf xxid="151" numFmtId="0" fontId="10" fillId="2" borderId="41" xfId="0" applyAlignment="1" applyBorder="1" applyFont="1" applyNumberFormat="1" applyFill="1" applyProtection="1">
      <alignment horizontal="center" vertical="center" wrapText="1"/>
    </xf>
    <xf xxid="152" numFmtId="0" fontId="0" fillId="2" borderId="42" xfId="0" applyAlignment="1" applyBorder="1" applyFont="1" applyNumberFormat="1" applyFill="1" applyProtection="1">
      <alignment horizontal="center" vertical="center"/>
    </xf>
    <xf xxid="153" numFmtId="0" fontId="10" fillId="2" borderId="0" xfId="0" applyAlignment="1" applyBorder="1" applyFont="1" applyNumberFormat="1" applyFill="1" applyProtection="1">
      <alignment horizontal="left" vertical="top"/>
    </xf>
    <xf xxid="154" numFmtId="0" fontId="10" fillId="2" borderId="21" xfId="0" applyAlignment="1" applyBorder="1" applyFont="1" applyNumberFormat="1" applyFill="1" applyProtection="1">
      <alignment horizontal="left" vertical="top"/>
    </xf>
    <xf xxid="155" numFmtId="0" fontId="15" fillId="2" borderId="0" xfId="0" applyAlignment="1" applyBorder="1" applyFont="1" applyNumberFormat="1" applyFill="1" applyProtection="1">
      <alignment horizontal="left" vertical="top" wrapText="1"/>
    </xf>
    <xf xxid="156" numFmtId="0" fontId="11" fillId="2" borderId="39" xfId="0" applyAlignment="1" applyBorder="1" applyFont="1" applyNumberFormat="1" applyFill="1" applyProtection="1">
      <alignment horizontal="center" wrapText="1"/>
    </xf>
    <xf xxid="157" numFmtId="0" fontId="10" fillId="2" borderId="43" xfId="0" applyAlignment="1" applyBorder="1" applyFont="1" applyNumberFormat="1" applyFill="1" applyProtection="1">
      <alignment horizontal="center" vertical="center" wrapText="1"/>
    </xf>
    <xf xxid="158" numFmtId="0" fontId="10" fillId="2" borderId="10" xfId="0" applyAlignment="1" applyBorder="1" applyFont="1" applyNumberFormat="1" applyFill="1" applyProtection="1">
      <alignment horizontal="center" vertical="center" wrapText="1"/>
    </xf>
    <xf xxid="159" numFmtId="0" fontId="0" fillId="2" borderId="18" xfId="0" applyAlignment="1" applyBorder="1" applyFont="1" applyNumberFormat="1" applyFill="1" applyProtection="1">
      <alignment horizontal="center" vertical="center"/>
    </xf>
    <xf xxid="160" numFmtId="0" fontId="11" fillId="2" borderId="25" xfId="0" applyAlignment="1" applyBorder="1" applyFont="1" applyNumberFormat="1" applyFill="1" applyProtection="1">
      <alignment horizontal="left" vertical="top" wrapText="1"/>
    </xf>
    <xf xxid="161" numFmtId="0" fontId="11" fillId="2" borderId="0" xfId="0" applyAlignment="1" applyBorder="1" applyFont="1" applyNumberFormat="1" applyFill="1" applyProtection="1">
      <alignment horizontal="left" vertical="top" wrapText="1"/>
    </xf>
    <xf xxid="162" numFmtId="0" fontId="0" fillId="2" borderId="33" xfId="0" applyAlignment="1" applyBorder="1" applyFont="1" applyNumberFormat="1" applyFill="1" applyProtection="1">
      <alignment horizontal="center" vertical="center" wrapText="1"/>
    </xf>
    <xf xxid="163" numFmtId="0" fontId="10" fillId="2" borderId="44" xfId="0" applyAlignment="1" applyBorder="1" applyFont="1" applyNumberFormat="1" applyFill="1" applyProtection="1">
      <alignment horizontal="center" vertical="center" wrapText="1"/>
    </xf>
    <xf xxid="164" numFmtId="0" fontId="10" fillId="2" borderId="45" xfId="0" applyAlignment="1" applyBorder="1" applyFont="1" applyNumberFormat="1" applyFill="1" applyProtection="1">
      <alignment horizontal="center" vertical="center" wrapText="1"/>
    </xf>
    <xf xxid="165" numFmtId="0" fontId="10" fillId="2" borderId="46" xfId="0" applyAlignment="1" applyBorder="1" applyFont="1" applyNumberFormat="1" applyFill="1" applyProtection="1">
      <alignment horizontal="center" vertical="center" wrapText="1"/>
    </xf>
    <xf xxid="166" numFmtId="0" fontId="10" fillId="2" borderId="47" xfId="0" applyAlignment="1" applyBorder="1" applyFont="1" applyNumberFormat="1" applyFill="1" applyProtection="1">
      <alignment horizontal="center" vertical="center" wrapText="1"/>
    </xf>
    <xf xxid="167" numFmtId="0" fontId="15" fillId="2" borderId="17" xfId="0" applyAlignment="1" applyBorder="1" applyFont="1" applyNumberFormat="1" applyFill="1" applyProtection="1">
      <alignment horizontal="left" vertical="top" wrapText="1"/>
    </xf>
    <xf xxid="168" numFmtId="0" fontId="10" fillId="2" borderId="48" xfId="0" applyAlignment="1" applyBorder="1" applyFont="1" applyNumberFormat="1" applyFill="1" applyProtection="1">
      <alignment horizontal="center" vertical="center" wrapText="1"/>
    </xf>
    <xf xxid="169" numFmtId="0" fontId="10" fillId="2" borderId="49" xfId="0" applyAlignment="1" applyBorder="1" applyFont="1" applyNumberFormat="1" applyFill="1" applyProtection="1">
      <alignment horizontal="center" vertical="center" wrapText="1"/>
    </xf>
    <xf xxid="170" numFmtId="0" fontId="0" fillId="2" borderId="0" xfId="0"/>
    <xf xxid="171" numFmtId="0" fontId="7" fillId="2" borderId="0" xfId="0" applyAlignment="1" applyBorder="1" applyFont="1" applyNumberFormat="1" applyFill="1" applyProtection="1">
      <alignment wrapText="1"/>
    </xf>
    <xf xxid="172" numFmtId="0" fontId="16" fillId="2" borderId="0" xfId="0" applyAlignment="1" applyBorder="1" applyFont="1" applyNumberFormat="1" applyFill="1" applyProtection="1"/>
    <xf xxid="173" numFmtId="0" fontId="16" fillId="2" borderId="0" xfId="0" applyAlignment="1" applyBorder="1" applyFont="1" applyNumberFormat="1" applyFill="1" applyProtection="1">
      <alignment wrapText="1"/>
    </xf>
    <xf xxid="174" numFmtId="175" fontId="11" fillId="2" borderId="10" xfId="0" applyAlignment="1" applyBorder="1" applyFont="1" applyNumberFormat="1" applyFill="1" applyProtection="1">
      <alignment horizontal="right" vertical="top"/>
    </xf>
    <xf xxid="175" numFmtId="175" fontId="35" fillId="2" borderId="10" xfId="0" applyAlignment="1" applyBorder="1" applyFont="1" applyNumberFormat="1" applyFill="1" applyProtection="1">
      <alignment horizontal="right" vertical="top"/>
    </xf>
    <xf xxid="176" numFmtId="175" fontId="11" fillId="2" borderId="11" xfId="0" applyAlignment="1" applyBorder="1" applyFont="1" applyNumberFormat="1" applyFill="1" applyProtection="1">
      <alignment horizontal="right" vertical="top"/>
    </xf>
    <xf xxid="177" numFmtId="175" fontId="35" fillId="2" borderId="11" xfId="0" applyAlignment="1" applyBorder="1" applyFont="1" applyNumberFormat="1" applyFill="1" applyProtection="1">
      <alignment horizontal="right" vertical="top"/>
    </xf>
    <xf xxid="178" numFmtId="175" fontId="10" fillId="2" borderId="11" xfId="0" applyAlignment="1" applyBorder="1" applyFont="1" applyNumberFormat="1" applyFill="1" applyProtection="1">
      <alignment horizontal="right" vertical="top"/>
    </xf>
    <xf xxid="179" numFmtId="176" fontId="10" fillId="2" borderId="11" xfId="0" applyAlignment="1" applyBorder="1" applyFont="1" applyNumberFormat="1" applyFill="1" applyProtection="1">
      <alignment horizontal="right" vertical="top"/>
    </xf>
    <xf xxid="180" numFmtId="0" fontId="10" fillId="2" borderId="0" xfId="0" applyAlignment="1" applyBorder="1" applyFont="1" applyNumberFormat="1" applyFill="1" applyProtection="1">
      <alignment horizontal="left" vertical="top" wrapText="1"/>
    </xf>
    <xf xxid="181" numFmtId="0" fontId="10" fillId="2" borderId="21" xfId="0" applyAlignment="1" applyBorder="1" applyFont="1" applyNumberFormat="1" applyFill="1" applyProtection="1">
      <alignment horizontal="center"/>
    </xf>
    <xf xxid="182" numFmtId="175" fontId="11" fillId="2" borderId="10" xfId="0" applyAlignment="1" applyBorder="1" applyFont="1" applyNumberFormat="1" applyFill="1" applyProtection="1">
      <alignment horizontal="right"/>
    </xf>
    <xf xxid="183" numFmtId="175" fontId="35" fillId="2" borderId="10" xfId="0" applyAlignment="1" applyBorder="1" applyFont="1" applyNumberFormat="1" applyFill="1" applyProtection="1">
      <alignment horizontal="right"/>
    </xf>
    <xf xxid="184" numFmtId="175" fontId="11" fillId="2" borderId="11" xfId="0" applyAlignment="1" applyBorder="1" applyFont="1" applyNumberFormat="1" applyFill="1" applyProtection="1">
      <alignment horizontal="right"/>
    </xf>
    <xf xxid="185" numFmtId="175" fontId="35" fillId="2" borderId="11" xfId="0" applyAlignment="1" applyBorder="1" applyFont="1" applyNumberFormat="1" applyFill="1" applyProtection="1">
      <alignment horizontal="right"/>
    </xf>
    <xf xxid="186" numFmtId="175" fontId="10" fillId="2" borderId="11" xfId="0" applyAlignment="1" applyBorder="1" applyFont="1" applyNumberFormat="1" applyFill="1" applyProtection="1">
      <alignment horizontal="right"/>
    </xf>
    <xf xxid="187" numFmtId="176" fontId="10" fillId="2" borderId="11" xfId="0" applyAlignment="1" applyBorder="1" applyFont="1" applyNumberFormat="1" applyFill="1" applyProtection="1">
      <alignment horizontal="right"/>
    </xf>
    <xf xxid="188" numFmtId="0" fontId="36" fillId="2" borderId="0" xfId="0" applyAlignment="1" applyBorder="1" applyFont="1" applyNumberFormat="1" applyFill="1" applyProtection="1">
      <alignment horizontal="center" vertical="center"/>
    </xf>
    <xf xxid="189" numFmtId="0" fontId="37" fillId="2" borderId="0" xfId="0" applyAlignment="1" applyBorder="1" applyFont="1" applyNumberFormat="1" applyFill="1" applyProtection="1">
      <alignment horizontal="center" vertical="center"/>
    </xf>
    <xf xxid="190" numFmtId="175" fontId="9" fillId="2" borderId="23" xfId="0" applyAlignment="1" applyBorder="1" applyFont="1" applyNumberFormat="1" applyFill="1" applyProtection="1">
      <alignment horizontal="right" vertical="top"/>
    </xf>
    <xf xxid="191" numFmtId="175" fontId="10" fillId="2" borderId="23" xfId="0" applyAlignment="1" applyBorder="1" applyFont="1" applyNumberFormat="1" applyFill="1" applyProtection="1">
      <alignment horizontal="right" vertical="top"/>
    </xf>
    <xf xxid="192" numFmtId="175" fontId="11" fillId="2" borderId="23" xfId="0" applyAlignment="1" applyBorder="1" applyFont="1" applyNumberFormat="1" applyFill="1" applyProtection="1">
      <alignment horizontal="right" vertical="top"/>
    </xf>
    <xf xxid="193" numFmtId="175" fontId="35" fillId="2" borderId="23" xfId="0" applyAlignment="1" applyBorder="1" applyFont="1" applyNumberFormat="1" applyFill="1" applyProtection="1">
      <alignment horizontal="right" vertical="top"/>
    </xf>
    <xf xxid="194" numFmtId="175" fontId="11" fillId="2" borderId="0" xfId="0" applyAlignment="1" applyBorder="1" applyFont="1" applyNumberFormat="1" applyFill="1" applyProtection="1">
      <alignment horizontal="right" vertical="top"/>
    </xf>
    <xf xxid="195" numFmtId="175" fontId="35" fillId="2" borderId="0" xfId="0" applyAlignment="1" applyBorder="1" applyFont="1" applyNumberFormat="1" applyFill="1" applyProtection="1">
      <alignment horizontal="right" vertical="top"/>
    </xf>
    <xf xxid="196" numFmtId="175" fontId="11" fillId="2" borderId="24" xfId="0" applyAlignment="1" applyBorder="1" applyFont="1" applyNumberFormat="1" applyFill="1" applyProtection="1">
      <alignment horizontal="right" vertical="top"/>
    </xf>
    <xf xxid="197" numFmtId="175" fontId="35" fillId="2" borderId="24" xfId="0" applyAlignment="1" applyBorder="1" applyFont="1" applyNumberFormat="1" applyFill="1" applyProtection="1">
      <alignment horizontal="right" vertical="top"/>
    </xf>
    <xf xxid="198" numFmtId="0" fontId="35" fillId="2" borderId="25" xfId="0" applyAlignment="1" applyBorder="1" applyFont="1" applyNumberFormat="1" applyFill="1" applyProtection="1">
      <alignment horizontal="left" vertical="top" wrapText="1"/>
    </xf>
    <xf xxid="199" numFmtId="175" fontId="9" fillId="2" borderId="23" xfId="0" applyAlignment="1" applyBorder="1" applyFont="1" applyNumberFormat="1" applyFill="1" applyProtection="1">
      <alignment horizontal="right"/>
    </xf>
    <xf xxid="200" numFmtId="175" fontId="10" fillId="2" borderId="23" xfId="0" applyAlignment="1" applyBorder="1" applyFont="1" applyNumberFormat="1" applyFill="1" applyProtection="1">
      <alignment horizontal="right"/>
    </xf>
    <xf xxid="201" numFmtId="175" fontId="11" fillId="2" borderId="23" xfId="0" applyAlignment="1" applyBorder="1" applyFont="1" applyNumberFormat="1" applyFill="1" applyProtection="1">
      <alignment horizontal="right"/>
    </xf>
    <xf xxid="202" numFmtId="175" fontId="35" fillId="2" borderId="23" xfId="0" applyAlignment="1" applyBorder="1" applyFont="1" applyNumberFormat="1" applyFill="1" applyProtection="1">
      <alignment horizontal="right"/>
    </xf>
    <xf xxid="203" numFmtId="175" fontId="11" fillId="2" borderId="0" xfId="0" applyAlignment="1" applyBorder="1" applyFont="1" applyNumberFormat="1" applyFill="1" applyProtection="1">
      <alignment horizontal="right"/>
    </xf>
    <xf xxid="204" numFmtId="175" fontId="35" fillId="2" borderId="0" xfId="0" applyAlignment="1" applyBorder="1" applyFont="1" applyNumberFormat="1" applyFill="1" applyProtection="1">
      <alignment horizontal="right"/>
    </xf>
    <xf xxid="205" numFmtId="175" fontId="10" fillId="2" borderId="24" xfId="0" applyAlignment="1" applyBorder="1" applyFont="1" applyNumberFormat="1" applyFill="1" applyProtection="1">
      <alignment horizontal="right"/>
    </xf>
    <xf xxid="206" numFmtId="175" fontId="11" fillId="2" borderId="26" xfId="0" applyAlignment="1" applyBorder="1" applyFont="1" applyNumberFormat="1" applyFill="1" applyProtection="1">
      <alignment horizontal="right" vertical="top"/>
    </xf>
    <xf xxid="207" numFmtId="175" fontId="35" fillId="2" borderId="26" xfId="0" applyAlignment="1" applyBorder="1" applyFont="1" applyNumberFormat="1" applyFill="1" applyProtection="1">
      <alignment horizontal="right" vertical="top"/>
    </xf>
    <xf xxid="208" numFmtId="175" fontId="11" fillId="2" borderId="26" xfId="0" applyAlignment="1" applyBorder="1" applyFont="1" applyNumberFormat="1" applyFill="1" applyProtection="1">
      <alignment horizontal="right"/>
    </xf>
    <xf xxid="209" numFmtId="175" fontId="35" fillId="2" borderId="26" xfId="0" applyAlignment="1" applyBorder="1" applyFont="1" applyNumberFormat="1" applyFill="1" applyProtection="1">
      <alignment horizontal="right"/>
    </xf>
    <xf xxid="210" numFmtId="0" fontId="38" fillId="2" borderId="39" xfId="0" applyAlignment="1" applyBorder="1" applyFont="1" applyNumberFormat="1" applyFill="1" applyProtection="1">
      <alignment horizontal="center" wrapText="1"/>
    </xf>
    <xf xxid="211" numFmtId="0" fontId="39" fillId="2" borderId="39" xfId="0" applyAlignment="1" applyBorder="1" applyFont="1" applyNumberFormat="1" applyFill="1" applyProtection="1">
      <alignment horizontal="center" wrapText="1"/>
    </xf>
    <xf xxid="212" numFmtId="176" fontId="11" fillId="2" borderId="23" xfId="0" applyAlignment="1" applyBorder="1" applyFont="1" applyNumberFormat="1" applyFill="1" applyProtection="1">
      <alignment horizontal="right" vertical="top"/>
    </xf>
    <xf xxid="213" numFmtId="176" fontId="35" fillId="2" borderId="23" xfId="0" applyAlignment="1" applyBorder="1" applyFont="1" applyNumberFormat="1" applyFill="1" applyProtection="1">
      <alignment horizontal="right" vertical="top"/>
    </xf>
    <xf xxid="214" numFmtId="176" fontId="11" fillId="2" borderId="24" xfId="0" applyAlignment="1" applyBorder="1" applyFont="1" applyNumberFormat="1" applyFill="1" applyProtection="1">
      <alignment horizontal="right" vertical="top"/>
    </xf>
    <xf xxid="215" numFmtId="176" fontId="35" fillId="2" borderId="24" xfId="0" applyAlignment="1" applyBorder="1" applyFont="1" applyNumberFormat="1" applyFill="1" applyProtection="1">
      <alignment horizontal="right" vertical="top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C35"/>
  <sheetViews>
    <sheetView topLeftCell="X1" view="normal" workbookViewId="0">
      <selection pane="topLeft" activeCell="A2" sqref="A2"/>
    </sheetView>
  </sheetViews>
  <sheetFormatPr customHeight="1" defaultRowHeight="16.5" baseColWidth="0"/>
  <cols>
    <col min="1" max="1" width="8.125" style="3" customWidth="1"/>
    <col min="2" max="2" width="4" style="3" customWidth="1"/>
    <col min="3" max="8" width="11.625" customWidth="1"/>
    <col min="9" max="9" width="11.625" style="3" customWidth="1"/>
    <col min="10" max="14" width="11.625" customWidth="1"/>
    <col min="15" max="15" width="8.125" customWidth="1"/>
    <col min="16" max="16" width="4" customWidth="1"/>
    <col min="17" max="17" width="8.125" style="3" customWidth="1"/>
    <col min="18" max="18" width="4" style="3" customWidth="1"/>
    <col min="19" max="23" width="14.375" customWidth="1"/>
    <col min="24" max="24" width="18.125" style="3" customWidth="1"/>
    <col min="25" max="27" width="18.125" customWidth="1"/>
    <col min="28" max="28" width="8.125" customWidth="1"/>
    <col min="29" max="29" width="4" customWidth="1"/>
  </cols>
  <sheetData>
    <row r="1" spans="1:29" ht="39.95" customHeight="1">
      <c r="A1" s="126" t="s">
        <v>13</v>
      </c>
      <c r="B1" s="66"/>
      <c r="C1" s="66"/>
      <c r="D1" s="66"/>
      <c r="E1" s="66"/>
      <c r="F1" s="66"/>
      <c r="G1" s="66"/>
      <c r="H1" s="66"/>
      <c r="I1" s="126" t="s">
        <v>13</v>
      </c>
      <c r="J1" s="66"/>
      <c r="K1" s="66"/>
      <c r="L1" s="66"/>
      <c r="M1" s="66"/>
      <c r="N1" s="66"/>
      <c r="O1" s="66"/>
      <c r="P1" s="66"/>
      <c r="Q1" s="126" t="s">
        <v>5</v>
      </c>
      <c r="R1" s="66"/>
      <c r="S1" s="66"/>
      <c r="T1" s="66"/>
      <c r="U1" s="66"/>
      <c r="V1" s="66"/>
      <c r="W1" s="66"/>
      <c r="X1" s="126" t="s">
        <v>5</v>
      </c>
      <c r="Y1" s="66"/>
      <c r="Z1" s="66"/>
      <c r="AA1" s="66"/>
      <c r="AB1" s="66"/>
      <c r="AC1" s="66"/>
    </row>
    <row r="2" spans="1:29" ht="15" customHeight="1" thickBot="1">
      <c r="A2" s="3"/>
      <c r="B2" s="3"/>
      <c r="C2" s="1"/>
      <c r="D2" s="19"/>
      <c r="E2" s="19"/>
      <c r="F2" s="19"/>
      <c r="G2" s="19"/>
      <c r="H2" s="23" t="s">
        <v>24</v>
      </c>
      <c r="J2" s="1"/>
      <c r="K2" s="1"/>
      <c r="L2" s="1"/>
      <c r="M2" s="1"/>
      <c r="N2" s="18"/>
      <c r="O2" s="18"/>
      <c r="P2" s="23" t="s">
        <v>24</v>
      </c>
      <c r="Q2" s="3"/>
      <c r="R2" s="3"/>
      <c r="S2" s="1"/>
      <c r="T2" s="19"/>
      <c r="U2" s="19"/>
      <c r="V2" s="19"/>
      <c r="W2" s="23" t="s">
        <v>24</v>
      </c>
      <c r="Y2" s="1"/>
      <c r="Z2" s="1"/>
      <c r="AA2" s="18"/>
      <c r="AB2" s="18"/>
      <c r="AC2" s="23" t="s">
        <v>24</v>
      </c>
    </row>
    <row r="3" spans="1:29" ht="15.95" customHeight="1">
      <c r="A3" s="69" t="s">
        <v>31</v>
      </c>
      <c r="B3" s="70"/>
      <c r="C3" s="94" t="s">
        <v>7</v>
      </c>
      <c r="D3" s="61" t="s">
        <v>8</v>
      </c>
      <c r="E3" s="62"/>
      <c r="F3" s="62"/>
      <c r="G3" s="62"/>
      <c r="H3" s="62"/>
      <c r="I3" s="62" t="s">
        <v>8</v>
      </c>
      <c r="J3" s="62"/>
      <c r="K3" s="62"/>
      <c r="L3" s="62"/>
      <c r="M3" s="62"/>
      <c r="N3" s="67"/>
      <c r="O3" s="81" t="s">
        <v>31</v>
      </c>
      <c r="P3" s="82"/>
      <c r="Q3" s="69" t="s">
        <v>31</v>
      </c>
      <c r="R3" s="70"/>
      <c r="S3" s="100" t="s">
        <v>8</v>
      </c>
      <c r="T3" s="62"/>
      <c r="U3" s="62"/>
      <c r="V3" s="101"/>
      <c r="W3" s="61"/>
      <c r="X3" s="62" t="s">
        <v>12</v>
      </c>
      <c r="Y3" s="99"/>
      <c r="Z3" s="62"/>
      <c r="AA3" s="78" t="s">
        <v>22</v>
      </c>
      <c r="AB3" s="81" t="s">
        <v>31</v>
      </c>
      <c r="AC3" s="82"/>
    </row>
    <row r="4" spans="1:29" ht="27.95" customHeight="1">
      <c r="A4" s="71"/>
      <c r="B4" s="72"/>
      <c r="C4" s="95"/>
      <c r="D4" s="64" t="s">
        <v>4</v>
      </c>
      <c r="E4" s="64" t="s">
        <v>9</v>
      </c>
      <c r="F4" s="64" t="s">
        <v>14</v>
      </c>
      <c r="G4" s="64" t="s">
        <v>16</v>
      </c>
      <c r="H4" s="64" t="s">
        <v>10</v>
      </c>
      <c r="I4" s="76" t="s">
        <v>21</v>
      </c>
      <c r="J4" s="64" t="s">
        <v>15</v>
      </c>
      <c r="K4" s="64"/>
      <c r="L4" s="64"/>
      <c r="M4" s="88" t="s">
        <v>20</v>
      </c>
      <c r="N4" s="89"/>
      <c r="O4" s="83"/>
      <c r="P4" s="84"/>
      <c r="Q4" s="71"/>
      <c r="R4" s="72"/>
      <c r="S4" s="102" t="s">
        <v>27</v>
      </c>
      <c r="T4" s="103"/>
      <c r="U4" s="64" t="s">
        <v>18</v>
      </c>
      <c r="V4" s="64" t="s">
        <v>6</v>
      </c>
      <c r="W4" s="64" t="s">
        <v>4</v>
      </c>
      <c r="X4" s="105" t="s">
        <v>15</v>
      </c>
      <c r="Y4" s="105"/>
      <c r="Z4" s="106"/>
      <c r="AA4" s="79"/>
      <c r="AB4" s="83"/>
      <c r="AC4" s="84"/>
    </row>
    <row r="5" spans="1:29" ht="50.1" customHeight="1" thickBot="1">
      <c r="A5" s="73"/>
      <c r="B5" s="74"/>
      <c r="C5" s="96"/>
      <c r="D5" s="65"/>
      <c r="E5" s="65"/>
      <c r="F5" s="65"/>
      <c r="G5" s="65"/>
      <c r="H5" s="65"/>
      <c r="I5" s="77"/>
      <c r="J5" s="54" t="s">
        <v>11</v>
      </c>
      <c r="K5" s="54" t="s">
        <v>30</v>
      </c>
      <c r="L5" s="54" t="s">
        <v>29</v>
      </c>
      <c r="M5" s="55" t="s">
        <v>11</v>
      </c>
      <c r="N5" s="60" t="s">
        <v>19</v>
      </c>
      <c r="O5" s="85"/>
      <c r="P5" s="86"/>
      <c r="Q5" s="73"/>
      <c r="R5" s="74"/>
      <c r="S5" s="63" t="s">
        <v>23</v>
      </c>
      <c r="T5" s="55" t="s">
        <v>28</v>
      </c>
      <c r="U5" s="65"/>
      <c r="V5" s="65"/>
      <c r="W5" s="65"/>
      <c r="X5" s="56" t="s">
        <v>26</v>
      </c>
      <c r="Y5" s="54" t="s">
        <v>17</v>
      </c>
      <c r="Z5" s="54" t="s">
        <v>25</v>
      </c>
      <c r="AA5" s="80"/>
      <c r="AB5" s="85"/>
      <c r="AC5" s="86"/>
    </row>
    <row r="6" spans="1:29" ht="0.75" customHeight="1">
      <c r="A6" s="15"/>
      <c r="B6" s="20"/>
      <c r="C6" s="5"/>
      <c r="D6" s="6"/>
      <c r="E6" s="7"/>
      <c r="F6" s="7"/>
      <c r="G6" s="7"/>
      <c r="H6" s="26"/>
      <c r="I6" s="29"/>
      <c r="J6" s="30"/>
      <c r="K6" s="29"/>
      <c r="L6" s="31"/>
      <c r="M6" s="24"/>
      <c r="N6" s="11"/>
      <c r="O6" s="9"/>
      <c r="P6" s="9"/>
      <c r="Q6" s="15"/>
      <c r="R6" s="20"/>
      <c r="S6" s="148" t="s">
        <v>1</v>
      </c>
      <c r="T6" s="24"/>
      <c r="U6" s="7"/>
      <c r="V6" s="7"/>
      <c r="W6" s="7"/>
      <c r="X6" s="29"/>
      <c r="Y6" s="30"/>
      <c r="Z6" s="29"/>
      <c r="AA6" s="11"/>
      <c r="AB6" s="9"/>
      <c r="AC6" s="9"/>
    </row>
    <row r="7" spans="1:29" ht="18.6" customHeight="1">
      <c r="A7" s="57">
        <v>2011</v>
      </c>
      <c r="B7" s="59"/>
      <c r="C7" s="120">
        <v>2752602676</v>
      </c>
      <c r="D7" s="122">
        <v>2284242906</v>
      </c>
      <c r="E7" s="123">
        <v>1691221988</v>
      </c>
      <c r="F7" s="124">
        <v>0</v>
      </c>
      <c r="G7" s="123">
        <v>11053</v>
      </c>
      <c r="H7" s="123">
        <v>38458161</v>
      </c>
      <c r="I7" s="137">
        <v>95904687</v>
      </c>
      <c r="J7" s="139">
        <v>15924940</v>
      </c>
      <c r="K7" s="139">
        <v>13857184</v>
      </c>
      <c r="L7" s="122">
        <v>2067756</v>
      </c>
      <c r="M7" s="141">
        <v>301268262</v>
      </c>
      <c r="N7" s="142">
        <v>223712345</v>
      </c>
      <c r="O7" s="48">
        <v>2011</v>
      </c>
      <c r="P7" s="49"/>
      <c r="Q7" s="57">
        <v>2011</v>
      </c>
      <c r="R7" s="59"/>
      <c r="S7" s="120">
        <v>49349080</v>
      </c>
      <c r="T7" s="146">
        <v>28206837</v>
      </c>
      <c r="U7" s="123">
        <v>4218547</v>
      </c>
      <c r="V7" s="123">
        <v>137235268</v>
      </c>
      <c r="W7" s="123">
        <v>68260330</v>
      </c>
      <c r="X7" s="137">
        <v>29815293</v>
      </c>
      <c r="Y7" s="139">
        <v>31838225</v>
      </c>
      <c r="Z7" s="139">
        <v>6606812</v>
      </c>
      <c r="AA7" s="142">
        <v>400099440</v>
      </c>
      <c r="AB7" s="48">
        <v>2011</v>
      </c>
      <c r="AC7" s="49"/>
    </row>
    <row r="8" spans="1:29" ht="18.6" customHeight="1">
      <c r="A8" s="57">
        <v>2012</v>
      </c>
      <c r="B8" s="59"/>
      <c r="C8" s="120">
        <v>2957186909</v>
      </c>
      <c r="D8" s="122">
        <v>2207838729</v>
      </c>
      <c r="E8" s="123">
        <v>1732433367</v>
      </c>
      <c r="F8" s="124">
        <v>0</v>
      </c>
      <c r="G8" s="123">
        <v>37118</v>
      </c>
      <c r="H8" s="123">
        <v>65272494</v>
      </c>
      <c r="I8" s="137">
        <v>95359323</v>
      </c>
      <c r="J8" s="139">
        <v>16178420</v>
      </c>
      <c r="K8" s="139">
        <v>13883456</v>
      </c>
      <c r="L8" s="122">
        <v>2294964</v>
      </c>
      <c r="M8" s="141">
        <v>244328728</v>
      </c>
      <c r="N8" s="142">
        <v>163337503</v>
      </c>
      <c r="O8" s="48">
        <v>2012</v>
      </c>
      <c r="P8" s="49"/>
      <c r="Q8" s="57">
        <v>2012</v>
      </c>
      <c r="R8" s="59"/>
      <c r="S8" s="120">
        <v>57121775</v>
      </c>
      <c r="T8" s="146">
        <v>23869450</v>
      </c>
      <c r="U8" s="123">
        <v>5215945</v>
      </c>
      <c r="V8" s="123">
        <v>49013334</v>
      </c>
      <c r="W8" s="123">
        <v>59595676</v>
      </c>
      <c r="X8" s="137">
        <v>34170952</v>
      </c>
      <c r="Y8" s="139">
        <v>15392636</v>
      </c>
      <c r="Z8" s="139">
        <v>10032088</v>
      </c>
      <c r="AA8" s="142">
        <v>689752504</v>
      </c>
      <c r="AB8" s="48">
        <v>2012</v>
      </c>
      <c r="AC8" s="49"/>
    </row>
    <row r="9" spans="1:29" ht="18.6" customHeight="1">
      <c r="A9" s="57">
        <v>2013</v>
      </c>
      <c r="B9" s="59"/>
      <c r="C9" s="120">
        <v>2974125169</v>
      </c>
      <c r="D9" s="122">
        <v>2402184309</v>
      </c>
      <c r="E9" s="123">
        <v>1766937044</v>
      </c>
      <c r="F9" s="124">
        <v>0</v>
      </c>
      <c r="G9" s="123">
        <v>12340</v>
      </c>
      <c r="H9" s="123">
        <v>38930679</v>
      </c>
      <c r="I9" s="137">
        <v>214078800</v>
      </c>
      <c r="J9" s="139">
        <v>20577952</v>
      </c>
      <c r="K9" s="139">
        <v>18326980</v>
      </c>
      <c r="L9" s="122">
        <v>2250972</v>
      </c>
      <c r="M9" s="141">
        <v>280104773</v>
      </c>
      <c r="N9" s="142">
        <v>212109941</v>
      </c>
      <c r="O9" s="48">
        <v>2013</v>
      </c>
      <c r="P9" s="49"/>
      <c r="Q9" s="57">
        <v>2013</v>
      </c>
      <c r="R9" s="59"/>
      <c r="S9" s="120">
        <v>45927695</v>
      </c>
      <c r="T9" s="146">
        <v>22067137</v>
      </c>
      <c r="U9" s="123">
        <v>4934022</v>
      </c>
      <c r="V9" s="123">
        <v>76608699</v>
      </c>
      <c r="W9" s="123">
        <v>81652216</v>
      </c>
      <c r="X9" s="137">
        <v>37695214</v>
      </c>
      <c r="Y9" s="139">
        <v>26768513</v>
      </c>
      <c r="Z9" s="139">
        <v>17188489</v>
      </c>
      <c r="AA9" s="142">
        <v>490288644</v>
      </c>
      <c r="AB9" s="48">
        <v>2013</v>
      </c>
      <c r="AC9" s="49"/>
    </row>
    <row r="10" spans="1:29" ht="18.6" customHeight="1">
      <c r="A10" s="57">
        <v>2014</v>
      </c>
      <c r="B10" s="59"/>
      <c r="C10" s="120">
        <v>2957217303</v>
      </c>
      <c r="D10" s="122">
        <v>2405945411</v>
      </c>
      <c r="E10" s="123">
        <v>1900866045</v>
      </c>
      <c r="F10" s="124">
        <v>0</v>
      </c>
      <c r="G10" s="123">
        <v>6270</v>
      </c>
      <c r="H10" s="123">
        <v>40702194</v>
      </c>
      <c r="I10" s="137">
        <v>99375590</v>
      </c>
      <c r="J10" s="139">
        <v>33470059</v>
      </c>
      <c r="K10" s="139">
        <v>32196409</v>
      </c>
      <c r="L10" s="122">
        <v>1273650</v>
      </c>
      <c r="M10" s="141">
        <v>269543720</v>
      </c>
      <c r="N10" s="142">
        <v>209046836</v>
      </c>
      <c r="O10" s="48">
        <v>2014</v>
      </c>
      <c r="P10" s="49"/>
      <c r="Q10" s="57">
        <v>2014</v>
      </c>
      <c r="R10" s="59"/>
      <c r="S10" s="120">
        <v>34399282</v>
      </c>
      <c r="T10" s="146">
        <v>26097602</v>
      </c>
      <c r="U10" s="123">
        <v>5815794</v>
      </c>
      <c r="V10" s="123">
        <v>56165739</v>
      </c>
      <c r="W10" s="123">
        <v>88643979</v>
      </c>
      <c r="X10" s="137">
        <v>57953320</v>
      </c>
      <c r="Y10" s="139">
        <v>6052782</v>
      </c>
      <c r="Z10" s="139">
        <v>24637877</v>
      </c>
      <c r="AA10" s="142">
        <v>462627913</v>
      </c>
      <c r="AB10" s="48">
        <v>2014</v>
      </c>
      <c r="AC10" s="49"/>
    </row>
    <row r="11" spans="1:29" ht="18.6" customHeight="1">
      <c r="A11" s="57">
        <v>2015</v>
      </c>
      <c r="B11" s="59"/>
      <c r="C11" s="120">
        <v>3005198150</v>
      </c>
      <c r="D11" s="122">
        <v>2611993223</v>
      </c>
      <c r="E11" s="123">
        <v>2071514931</v>
      </c>
      <c r="F11" s="124">
        <v>0</v>
      </c>
      <c r="G11" s="123">
        <v>18971</v>
      </c>
      <c r="H11" s="123">
        <v>43787090</v>
      </c>
      <c r="I11" s="137">
        <v>127572212</v>
      </c>
      <c r="J11" s="139">
        <v>28235330</v>
      </c>
      <c r="K11" s="139">
        <v>26192218</v>
      </c>
      <c r="L11" s="122">
        <v>2043112</v>
      </c>
      <c r="M11" s="141">
        <v>310740275</v>
      </c>
      <c r="N11" s="142">
        <v>260044789</v>
      </c>
      <c r="O11" s="48">
        <v>2015</v>
      </c>
      <c r="P11" s="49"/>
      <c r="Q11" s="57">
        <v>2015</v>
      </c>
      <c r="R11" s="59"/>
      <c r="S11" s="120">
        <v>24355143</v>
      </c>
      <c r="T11" s="146">
        <v>26340343</v>
      </c>
      <c r="U11" s="123">
        <v>5096583</v>
      </c>
      <c r="V11" s="123">
        <v>25027831</v>
      </c>
      <c r="W11" s="123">
        <v>70051985</v>
      </c>
      <c r="X11" s="137">
        <v>34512321</v>
      </c>
      <c r="Y11" s="139">
        <v>14892510</v>
      </c>
      <c r="Z11" s="139">
        <v>20647154</v>
      </c>
      <c r="AA11" s="142">
        <v>323152942</v>
      </c>
      <c r="AB11" s="48">
        <v>2015</v>
      </c>
      <c r="AC11" s="49"/>
    </row>
    <row r="12" spans="1:29" ht="31.3" customHeight="1">
      <c r="A12" s="57">
        <v>2016</v>
      </c>
      <c r="B12" s="59"/>
      <c r="C12" s="120">
        <v>3085498009</v>
      </c>
      <c r="D12" s="122">
        <v>2640913702</v>
      </c>
      <c r="E12" s="123">
        <v>2161287528</v>
      </c>
      <c r="F12" s="124">
        <v>0</v>
      </c>
      <c r="G12" s="123">
        <v>9259</v>
      </c>
      <c r="H12" s="123">
        <v>41898455</v>
      </c>
      <c r="I12" s="137">
        <v>96059895</v>
      </c>
      <c r="J12" s="139">
        <v>17629148</v>
      </c>
      <c r="K12" s="139">
        <v>16364648</v>
      </c>
      <c r="L12" s="122">
        <v>1264500</v>
      </c>
      <c r="M12" s="141">
        <v>248725470</v>
      </c>
      <c r="N12" s="142">
        <v>198884921</v>
      </c>
      <c r="O12" s="48">
        <v>2016</v>
      </c>
      <c r="P12" s="49"/>
      <c r="Q12" s="57">
        <v>2016</v>
      </c>
      <c r="R12" s="59"/>
      <c r="S12" s="120">
        <v>24462484</v>
      </c>
      <c r="T12" s="146">
        <v>25378065</v>
      </c>
      <c r="U12" s="123">
        <v>5868799</v>
      </c>
      <c r="V12" s="123">
        <v>69435148</v>
      </c>
      <c r="W12" s="123">
        <v>51250567</v>
      </c>
      <c r="X12" s="137">
        <v>30155917</v>
      </c>
      <c r="Y12" s="139">
        <v>12995626</v>
      </c>
      <c r="Z12" s="139">
        <v>8099024</v>
      </c>
      <c r="AA12" s="142">
        <v>393333740</v>
      </c>
      <c r="AB12" s="48">
        <v>2016</v>
      </c>
      <c r="AC12" s="49"/>
    </row>
    <row r="13" spans="1:29" ht="18.6" customHeight="1">
      <c r="A13" s="57">
        <v>2017</v>
      </c>
      <c r="B13" s="59"/>
      <c r="C13" s="120">
        <v>3153481594</v>
      </c>
      <c r="D13" s="122">
        <v>2723790777</v>
      </c>
      <c r="E13" s="123">
        <v>2193177903</v>
      </c>
      <c r="F13" s="124">
        <v>0</v>
      </c>
      <c r="G13" s="123">
        <v>5431</v>
      </c>
      <c r="H13" s="123">
        <v>51577993</v>
      </c>
      <c r="I13" s="137">
        <v>126316895</v>
      </c>
      <c r="J13" s="139">
        <v>20001836</v>
      </c>
      <c r="K13" s="139">
        <v>17753666</v>
      </c>
      <c r="L13" s="122">
        <v>2248170</v>
      </c>
      <c r="M13" s="141">
        <v>257243022</v>
      </c>
      <c r="N13" s="142">
        <v>201136945</v>
      </c>
      <c r="O13" s="48">
        <v>2017</v>
      </c>
      <c r="P13" s="49"/>
      <c r="Q13" s="57">
        <v>2017</v>
      </c>
      <c r="R13" s="59"/>
      <c r="S13" s="120">
        <v>28958343</v>
      </c>
      <c r="T13" s="146">
        <v>27147734</v>
      </c>
      <c r="U13" s="123">
        <v>9518323</v>
      </c>
      <c r="V13" s="123">
        <v>65949374</v>
      </c>
      <c r="W13" s="123">
        <v>33012424</v>
      </c>
      <c r="X13" s="137">
        <v>29425920</v>
      </c>
      <c r="Y13" s="139">
        <v>2043296</v>
      </c>
      <c r="Z13" s="139">
        <v>1543208</v>
      </c>
      <c r="AA13" s="142">
        <v>396678393</v>
      </c>
      <c r="AB13" s="48">
        <v>2017</v>
      </c>
      <c r="AC13" s="49"/>
    </row>
    <row r="14" spans="1:29" ht="18.6" customHeight="1">
      <c r="A14" s="57">
        <v>2018</v>
      </c>
      <c r="B14" s="59"/>
      <c r="C14" s="120">
        <v>3235335476</v>
      </c>
      <c r="D14" s="122">
        <v>2824584510</v>
      </c>
      <c r="E14" s="123">
        <v>2294614449</v>
      </c>
      <c r="F14" s="124">
        <v>0</v>
      </c>
      <c r="G14" s="123">
        <v>3239</v>
      </c>
      <c r="H14" s="123">
        <v>53197221</v>
      </c>
      <c r="I14" s="137">
        <v>99884828</v>
      </c>
      <c r="J14" s="139">
        <v>23705648</v>
      </c>
      <c r="K14" s="139">
        <v>21272140</v>
      </c>
      <c r="L14" s="122">
        <v>2433508</v>
      </c>
      <c r="M14" s="141">
        <v>281903374</v>
      </c>
      <c r="N14" s="142">
        <v>221983292</v>
      </c>
      <c r="O14" s="48">
        <v>2018</v>
      </c>
      <c r="P14" s="49"/>
      <c r="Q14" s="57">
        <v>2018</v>
      </c>
      <c r="R14" s="59"/>
      <c r="S14" s="120">
        <v>32672488</v>
      </c>
      <c r="T14" s="146">
        <v>27247594</v>
      </c>
      <c r="U14" s="123">
        <v>8502334</v>
      </c>
      <c r="V14" s="123">
        <v>62773417</v>
      </c>
      <c r="W14" s="123">
        <v>43074430</v>
      </c>
      <c r="X14" s="137">
        <v>32738296</v>
      </c>
      <c r="Y14" s="139">
        <v>874932</v>
      </c>
      <c r="Z14" s="139">
        <v>9461202</v>
      </c>
      <c r="AA14" s="142">
        <v>367676536</v>
      </c>
      <c r="AB14" s="48">
        <v>2018</v>
      </c>
      <c r="AC14" s="49"/>
    </row>
    <row r="15" spans="1:29" ht="18.6" customHeight="1">
      <c r="A15" s="57">
        <v>2019</v>
      </c>
      <c r="B15" s="59"/>
      <c r="C15" s="120">
        <v>3326786017</v>
      </c>
      <c r="D15" s="122">
        <v>2901254198</v>
      </c>
      <c r="E15" s="123">
        <v>2379434429</v>
      </c>
      <c r="F15" s="124">
        <v>0</v>
      </c>
      <c r="G15" s="123">
        <v>3374</v>
      </c>
      <c r="H15" s="123">
        <v>44047714</v>
      </c>
      <c r="I15" s="137">
        <v>100130586</v>
      </c>
      <c r="J15" s="139">
        <v>22301500</v>
      </c>
      <c r="K15" s="139">
        <v>20940018</v>
      </c>
      <c r="L15" s="122">
        <v>1361482</v>
      </c>
      <c r="M15" s="141">
        <v>276342363</v>
      </c>
      <c r="N15" s="142">
        <v>208917813</v>
      </c>
      <c r="O15" s="48">
        <v>2019</v>
      </c>
      <c r="P15" s="49"/>
      <c r="Q15" s="57">
        <v>2019</v>
      </c>
      <c r="R15" s="59"/>
      <c r="S15" s="120">
        <v>40551186</v>
      </c>
      <c r="T15" s="146">
        <v>26873364</v>
      </c>
      <c r="U15" s="123">
        <v>8613880</v>
      </c>
      <c r="V15" s="123">
        <v>70380352</v>
      </c>
      <c r="W15" s="123">
        <v>44276545</v>
      </c>
      <c r="X15" s="137">
        <v>35740644</v>
      </c>
      <c r="Y15" s="139">
        <v>2447555</v>
      </c>
      <c r="Z15" s="139">
        <v>6088346</v>
      </c>
      <c r="AA15" s="142">
        <v>381255274</v>
      </c>
      <c r="AB15" s="48">
        <v>2019</v>
      </c>
      <c r="AC15" s="49"/>
    </row>
    <row r="16" spans="1:29" ht="18.6" customHeight="1">
      <c r="A16" s="57">
        <v>2020</v>
      </c>
      <c r="B16" s="59"/>
      <c r="C16" s="120">
        <v>3564189196</v>
      </c>
      <c r="D16" s="122">
        <v>2989967037</v>
      </c>
      <c r="E16" s="123">
        <v>2285856181</v>
      </c>
      <c r="F16" s="124">
        <v>0</v>
      </c>
      <c r="G16" s="123">
        <v>13507</v>
      </c>
      <c r="H16" s="123">
        <v>49603002</v>
      </c>
      <c r="I16" s="137">
        <v>239438392</v>
      </c>
      <c r="J16" s="139">
        <v>54965666</v>
      </c>
      <c r="K16" s="139">
        <v>53171665</v>
      </c>
      <c r="L16" s="122">
        <v>1794001</v>
      </c>
      <c r="M16" s="141">
        <v>312959603</v>
      </c>
      <c r="N16" s="142">
        <v>229114021</v>
      </c>
      <c r="O16" s="48">
        <v>2020</v>
      </c>
      <c r="P16" s="49"/>
      <c r="Q16" s="57">
        <v>2020</v>
      </c>
      <c r="R16" s="59"/>
      <c r="S16" s="120">
        <v>59293069</v>
      </c>
      <c r="T16" s="146">
        <v>24552513</v>
      </c>
      <c r="U16" s="123">
        <v>7021321</v>
      </c>
      <c r="V16" s="123">
        <v>40109365</v>
      </c>
      <c r="W16" s="123">
        <v>38667651</v>
      </c>
      <c r="X16" s="137">
        <v>23761721</v>
      </c>
      <c r="Y16" s="139">
        <v>6804376</v>
      </c>
      <c r="Z16" s="139">
        <v>8101554</v>
      </c>
      <c r="AA16" s="142">
        <v>535554508</v>
      </c>
      <c r="AB16" s="48">
        <v>2020</v>
      </c>
      <c r="AC16" s="49"/>
    </row>
    <row r="17" spans="1:29" ht="31.3" customHeight="1">
      <c r="A17" s="57">
        <v>2021</v>
      </c>
      <c r="B17" s="59"/>
      <c r="C17" s="120">
        <v>3721823026</v>
      </c>
      <c r="D17" s="122">
        <v>3261670322</v>
      </c>
      <c r="E17" s="123">
        <v>2705313718</v>
      </c>
      <c r="F17" s="124">
        <v>0</v>
      </c>
      <c r="G17" s="123">
        <v>6171</v>
      </c>
      <c r="H17" s="123">
        <v>48651543</v>
      </c>
      <c r="I17" s="137">
        <v>96230661</v>
      </c>
      <c r="J17" s="139">
        <v>24348595</v>
      </c>
      <c r="K17" s="139">
        <v>22937148</v>
      </c>
      <c r="L17" s="122">
        <v>1411447</v>
      </c>
      <c r="M17" s="141">
        <v>287129666</v>
      </c>
      <c r="N17" s="142">
        <v>193269076</v>
      </c>
      <c r="O17" s="48">
        <v>2021</v>
      </c>
      <c r="P17" s="49"/>
      <c r="Q17" s="57">
        <v>2021</v>
      </c>
      <c r="R17" s="59"/>
      <c r="S17" s="120">
        <v>67628959</v>
      </c>
      <c r="T17" s="146">
        <v>26231631</v>
      </c>
      <c r="U17" s="123">
        <v>8914836</v>
      </c>
      <c r="V17" s="123">
        <v>91075132</v>
      </c>
      <c r="W17" s="123">
        <v>53178988</v>
      </c>
      <c r="X17" s="137">
        <v>35534099</v>
      </c>
      <c r="Y17" s="139">
        <v>3698074</v>
      </c>
      <c r="Z17" s="139">
        <v>13946815</v>
      </c>
      <c r="AA17" s="142">
        <v>406973716</v>
      </c>
      <c r="AB17" s="48">
        <v>2021</v>
      </c>
      <c r="AC17" s="49"/>
    </row>
    <row r="18" spans="1:29" ht="18.6" customHeight="1">
      <c r="A18" s="57">
        <v>2022</v>
      </c>
      <c r="B18" s="59"/>
      <c r="C18" s="120">
        <v>4006574278</v>
      </c>
      <c r="D18" s="122">
        <v>3637536572</v>
      </c>
      <c r="E18" s="123">
        <v>3051547984</v>
      </c>
      <c r="F18" s="124">
        <v>0</v>
      </c>
      <c r="G18" s="123">
        <v>13609</v>
      </c>
      <c r="H18" s="123">
        <v>45697733</v>
      </c>
      <c r="I18" s="137">
        <v>101873200</v>
      </c>
      <c r="J18" s="139">
        <v>23205068</v>
      </c>
      <c r="K18" s="139">
        <v>20397844</v>
      </c>
      <c r="L18" s="122">
        <v>2807224</v>
      </c>
      <c r="M18" s="141">
        <v>311313729</v>
      </c>
      <c r="N18" s="142">
        <v>201117050</v>
      </c>
      <c r="O18" s="48">
        <v>2022</v>
      </c>
      <c r="P18" s="49"/>
      <c r="Q18" s="57">
        <v>2022</v>
      </c>
      <c r="R18" s="59"/>
      <c r="S18" s="120">
        <v>63014469</v>
      </c>
      <c r="T18" s="146">
        <v>47182210</v>
      </c>
      <c r="U18" s="123">
        <v>8582620</v>
      </c>
      <c r="V18" s="123">
        <v>95302629</v>
      </c>
      <c r="W18" s="123">
        <v>47690313</v>
      </c>
      <c r="X18" s="137">
        <v>37751853</v>
      </c>
      <c r="Y18" s="139">
        <v>1414128</v>
      </c>
      <c r="Z18" s="139">
        <v>8524332</v>
      </c>
      <c r="AA18" s="142">
        <v>321347393</v>
      </c>
      <c r="AB18" s="48">
        <v>2022</v>
      </c>
      <c r="AC18" s="49"/>
    </row>
    <row r="19" spans="1:29" ht="18.6" customHeight="1">
      <c r="A19" s="57">
        <v>2023</v>
      </c>
      <c r="B19" s="59"/>
      <c r="C19" s="120">
        <v>4952289022</v>
      </c>
      <c r="D19" s="122">
        <v>3848504863</v>
      </c>
      <c r="E19" s="123">
        <v>3315022588</v>
      </c>
      <c r="F19" s="124">
        <v>0</v>
      </c>
      <c r="G19" s="123">
        <v>4854</v>
      </c>
      <c r="H19" s="123">
        <v>55477505</v>
      </c>
      <c r="I19" s="137">
        <v>109191062</v>
      </c>
      <c r="J19" s="139">
        <v>34875167</v>
      </c>
      <c r="K19" s="139">
        <v>32043546</v>
      </c>
      <c r="L19" s="122">
        <v>2831621</v>
      </c>
      <c r="M19" s="141">
        <v>284822998</v>
      </c>
      <c r="N19" s="142">
        <v>208967173</v>
      </c>
      <c r="O19" s="48">
        <v>2023</v>
      </c>
      <c r="P19" s="49"/>
      <c r="Q19" s="57">
        <v>2023</v>
      </c>
      <c r="R19" s="59"/>
      <c r="S19" s="120">
        <v>41082979</v>
      </c>
      <c r="T19" s="146">
        <v>34772846</v>
      </c>
      <c r="U19" s="123">
        <v>9932348</v>
      </c>
      <c r="V19" s="123">
        <v>39178341</v>
      </c>
      <c r="W19" s="123">
        <v>36705123</v>
      </c>
      <c r="X19" s="137">
        <v>27412026</v>
      </c>
      <c r="Y19" s="139">
        <v>3879560</v>
      </c>
      <c r="Z19" s="139">
        <v>5413537</v>
      </c>
      <c r="AA19" s="142">
        <v>1067079036</v>
      </c>
      <c r="AB19" s="48">
        <v>2023</v>
      </c>
      <c r="AC19" s="49"/>
    </row>
    <row r="20" spans="1:29" ht="18.6" customHeight="1">
      <c r="A20" s="57">
        <v>2024</v>
      </c>
      <c r="B20" s="59"/>
      <c r="C20" s="120">
        <v>4684887121</v>
      </c>
      <c r="D20" s="122">
        <v>4231103143</v>
      </c>
      <c r="E20" s="123">
        <v>3579367160</v>
      </c>
      <c r="F20" s="124">
        <v>0</v>
      </c>
      <c r="G20" s="123">
        <v>4022</v>
      </c>
      <c r="H20" s="123">
        <v>56454881</v>
      </c>
      <c r="I20" s="137">
        <v>111687298</v>
      </c>
      <c r="J20" s="139">
        <v>38604232</v>
      </c>
      <c r="K20" s="139">
        <v>35666081</v>
      </c>
      <c r="L20" s="122">
        <v>2938151</v>
      </c>
      <c r="M20" s="141">
        <v>314169720</v>
      </c>
      <c r="N20" s="142">
        <v>225333634</v>
      </c>
      <c r="O20" s="48">
        <v>2024</v>
      </c>
      <c r="P20" s="49"/>
      <c r="Q20" s="57">
        <v>2024</v>
      </c>
      <c r="R20" s="59"/>
      <c r="S20" s="120">
        <v>59356096</v>
      </c>
      <c r="T20" s="146">
        <v>29479990</v>
      </c>
      <c r="U20" s="123">
        <v>8518582</v>
      </c>
      <c r="V20" s="123">
        <v>122297248</v>
      </c>
      <c r="W20" s="123">
        <v>27206624</v>
      </c>
      <c r="X20" s="137">
        <v>19419217</v>
      </c>
      <c r="Y20" s="139">
        <v>3365463</v>
      </c>
      <c r="Z20" s="139">
        <v>4421944</v>
      </c>
      <c r="AA20" s="142">
        <v>426577354</v>
      </c>
      <c r="AB20" s="48">
        <v>2024</v>
      </c>
      <c r="AC20" s="49"/>
    </row>
    <row r="21" spans="1:29" ht="18.6" customHeight="1">
      <c r="A21" s="57">
        <v>2025</v>
      </c>
      <c r="B21" s="118" t="s">
        <v>39</v>
      </c>
      <c r="C21" s="120">
        <v>4704586959</v>
      </c>
      <c r="D21" s="122">
        <v>4252353048</v>
      </c>
      <c r="E21" s="123">
        <v>3663403843</v>
      </c>
      <c r="F21" s="124">
        <v>0</v>
      </c>
      <c r="G21" s="123">
        <v>6210</v>
      </c>
      <c r="H21" s="123">
        <v>57446399</v>
      </c>
      <c r="I21" s="137">
        <v>109283721</v>
      </c>
      <c r="J21" s="139">
        <v>37912476</v>
      </c>
      <c r="K21" s="139">
        <v>35023707</v>
      </c>
      <c r="L21" s="122">
        <v>2888769</v>
      </c>
      <c r="M21" s="141">
        <v>284907855</v>
      </c>
      <c r="N21" s="142">
        <v>222865911</v>
      </c>
      <c r="O21" s="48">
        <v>2025</v>
      </c>
      <c r="P21" s="49" t="s">
        <v>39</v>
      </c>
      <c r="Q21" s="57">
        <v>2025</v>
      </c>
      <c r="R21" s="118" t="s">
        <v>39</v>
      </c>
      <c r="S21" s="120">
        <v>27123654</v>
      </c>
      <c r="T21" s="146">
        <v>34918290</v>
      </c>
      <c r="U21" s="123">
        <v>8489764</v>
      </c>
      <c r="V21" s="123">
        <v>90902780</v>
      </c>
      <c r="W21" s="123">
        <v>27354673</v>
      </c>
      <c r="X21" s="137">
        <v>23992502</v>
      </c>
      <c r="Y21" s="139">
        <v>1147857</v>
      </c>
      <c r="Z21" s="139">
        <v>2214314</v>
      </c>
      <c r="AA21" s="142">
        <v>424879238</v>
      </c>
      <c r="AB21" s="48">
        <v>2025</v>
      </c>
      <c r="AC21" s="49" t="s">
        <v>39</v>
      </c>
    </row>
    <row r="22" spans="1:29" ht="15" customHeight="1">
      <c r="A22" s="27"/>
      <c r="B22" s="28"/>
      <c r="C22" s="34"/>
      <c r="D22" s="35"/>
      <c r="E22" s="36"/>
      <c r="F22" s="36"/>
      <c r="G22" s="36"/>
      <c r="H22" s="36"/>
      <c r="I22" s="37"/>
      <c r="J22" s="38"/>
      <c r="K22" s="38"/>
      <c r="L22" s="35"/>
      <c r="M22" s="39"/>
      <c r="N22" s="40"/>
      <c r="O22" s="48"/>
      <c r="P22" s="49"/>
      <c r="Q22" s="50"/>
      <c r="R22" s="33"/>
      <c r="S22" s="34"/>
      <c r="T22" s="51"/>
      <c r="U22" s="36"/>
      <c r="V22" s="36"/>
      <c r="W22" s="36"/>
      <c r="X22" s="37"/>
      <c r="Y22" s="38"/>
      <c r="Z22" s="38"/>
      <c r="AA22" s="40"/>
      <c r="AB22" s="48"/>
      <c r="AC22" s="49"/>
    </row>
    <row r="23" spans="1:29" ht="30" customHeight="1">
      <c r="A23" s="117" t="s">
        <v>35</v>
      </c>
      <c r="B23" s="91"/>
      <c r="C23" s="112">
        <v>3288667413</v>
      </c>
      <c r="D23" s="114">
        <v>3146144731</v>
      </c>
      <c r="E23" s="115">
        <v>2758920798</v>
      </c>
      <c r="F23" s="116">
        <v>0</v>
      </c>
      <c r="G23" s="116">
        <v>0</v>
      </c>
      <c r="H23" s="115">
        <v>29316591</v>
      </c>
      <c r="I23" s="128">
        <v>65562009</v>
      </c>
      <c r="J23" s="130">
        <v>20428130</v>
      </c>
      <c r="K23" s="130">
        <v>19690636</v>
      </c>
      <c r="L23" s="114">
        <v>737494</v>
      </c>
      <c r="M23" s="132">
        <v>254156764</v>
      </c>
      <c r="N23" s="134">
        <v>221451413</v>
      </c>
      <c r="O23" s="135" t="s">
        <v>35</v>
      </c>
      <c r="P23" s="98"/>
      <c r="Q23" s="117" t="s">
        <v>35</v>
      </c>
      <c r="R23" s="91"/>
      <c r="S23" s="112">
        <v>5670574</v>
      </c>
      <c r="T23" s="144">
        <v>27034777</v>
      </c>
      <c r="U23" s="115">
        <v>8237</v>
      </c>
      <c r="V23" s="115">
        <v>17752202</v>
      </c>
      <c r="W23" s="115">
        <v>21463144</v>
      </c>
      <c r="X23" s="128">
        <v>19702233</v>
      </c>
      <c r="Y23" s="130">
        <v>1013285</v>
      </c>
      <c r="Z23" s="130">
        <v>747626</v>
      </c>
      <c r="AA23" s="134">
        <v>121059538</v>
      </c>
      <c r="AB23" s="135" t="s">
        <v>35</v>
      </c>
      <c r="AC23" s="98"/>
    </row>
    <row r="24" spans="1:29" ht="30" customHeight="1">
      <c r="A24" s="117" t="s">
        <v>36</v>
      </c>
      <c r="B24" s="91"/>
      <c r="C24" s="112">
        <v>1049916188</v>
      </c>
      <c r="D24" s="114">
        <v>786459168</v>
      </c>
      <c r="E24" s="115">
        <v>636936393</v>
      </c>
      <c r="F24" s="116">
        <v>0</v>
      </c>
      <c r="G24" s="115">
        <v>6084</v>
      </c>
      <c r="H24" s="115">
        <v>21627569</v>
      </c>
      <c r="I24" s="128">
        <v>35542924</v>
      </c>
      <c r="J24" s="130">
        <v>13039409</v>
      </c>
      <c r="K24" s="130">
        <v>11332894</v>
      </c>
      <c r="L24" s="114">
        <v>1706515</v>
      </c>
      <c r="M24" s="132">
        <v>26552343</v>
      </c>
      <c r="N24" s="134">
        <v>718052</v>
      </c>
      <c r="O24" s="135" t="s">
        <v>36</v>
      </c>
      <c r="P24" s="98"/>
      <c r="Q24" s="117" t="s">
        <v>36</v>
      </c>
      <c r="R24" s="91"/>
      <c r="S24" s="112">
        <v>17957769</v>
      </c>
      <c r="T24" s="144">
        <v>7876522</v>
      </c>
      <c r="U24" s="115">
        <v>3499910</v>
      </c>
      <c r="V24" s="115">
        <v>49254536</v>
      </c>
      <c r="W24" s="115">
        <v>4007020</v>
      </c>
      <c r="X24" s="128">
        <v>2487222</v>
      </c>
      <c r="Y24" s="130">
        <v>71734</v>
      </c>
      <c r="Z24" s="130">
        <v>1448064</v>
      </c>
      <c r="AA24" s="134">
        <v>259450000</v>
      </c>
      <c r="AB24" s="135" t="s">
        <v>36</v>
      </c>
      <c r="AC24" s="98"/>
    </row>
    <row r="25" spans="1:29" ht="30" customHeight="1">
      <c r="A25" s="117" t="s">
        <v>37</v>
      </c>
      <c r="B25" s="91"/>
      <c r="C25" s="112">
        <v>290952756</v>
      </c>
      <c r="D25" s="114">
        <v>244882030</v>
      </c>
      <c r="E25" s="115">
        <v>203844019</v>
      </c>
      <c r="F25" s="116">
        <v>0</v>
      </c>
      <c r="G25" s="115">
        <v>41</v>
      </c>
      <c r="H25" s="115">
        <v>6333539</v>
      </c>
      <c r="I25" s="128">
        <v>5417935</v>
      </c>
      <c r="J25" s="130">
        <v>2836332</v>
      </c>
      <c r="K25" s="130">
        <v>2614405</v>
      </c>
      <c r="L25" s="114">
        <v>221927</v>
      </c>
      <c r="M25" s="132">
        <v>3895457</v>
      </c>
      <c r="N25" s="134">
        <v>695085</v>
      </c>
      <c r="O25" s="135" t="s">
        <v>37</v>
      </c>
      <c r="P25" s="98"/>
      <c r="Q25" s="117" t="s">
        <v>37</v>
      </c>
      <c r="R25" s="91"/>
      <c r="S25" s="112">
        <v>3195796</v>
      </c>
      <c r="T25" s="144">
        <v>4576</v>
      </c>
      <c r="U25" s="115">
        <v>2884936</v>
      </c>
      <c r="V25" s="115">
        <v>19669771</v>
      </c>
      <c r="W25" s="115">
        <v>1701026</v>
      </c>
      <c r="X25" s="128">
        <v>1626903</v>
      </c>
      <c r="Y25" s="130">
        <v>55499</v>
      </c>
      <c r="Z25" s="130">
        <v>18624</v>
      </c>
      <c r="AA25" s="134">
        <v>44369700</v>
      </c>
      <c r="AB25" s="135" t="s">
        <v>37</v>
      </c>
      <c r="AC25" s="98"/>
    </row>
    <row r="26" spans="1:29" ht="30" customHeight="1">
      <c r="A26" s="117" t="s">
        <v>38</v>
      </c>
      <c r="B26" s="91"/>
      <c r="C26" s="112">
        <v>75050602</v>
      </c>
      <c r="D26" s="114">
        <v>74867119</v>
      </c>
      <c r="E26" s="115">
        <v>63702633</v>
      </c>
      <c r="F26" s="116">
        <v>0</v>
      </c>
      <c r="G26" s="115">
        <v>85</v>
      </c>
      <c r="H26" s="115">
        <v>168700</v>
      </c>
      <c r="I26" s="128">
        <v>2760853</v>
      </c>
      <c r="J26" s="130">
        <v>1608605</v>
      </c>
      <c r="K26" s="130">
        <v>1385772</v>
      </c>
      <c r="L26" s="114">
        <v>222833</v>
      </c>
      <c r="M26" s="132">
        <v>303291</v>
      </c>
      <c r="N26" s="134">
        <v>1361</v>
      </c>
      <c r="O26" s="135" t="s">
        <v>38</v>
      </c>
      <c r="P26" s="98"/>
      <c r="Q26" s="117" t="s">
        <v>38</v>
      </c>
      <c r="R26" s="91"/>
      <c r="S26" s="112">
        <v>299515</v>
      </c>
      <c r="T26" s="144">
        <v>2415</v>
      </c>
      <c r="U26" s="115">
        <v>2096681</v>
      </c>
      <c r="V26" s="115">
        <v>4226271</v>
      </c>
      <c r="W26" s="115">
        <v>183483</v>
      </c>
      <c r="X26" s="128">
        <v>176144</v>
      </c>
      <c r="Y26" s="130">
        <v>7339</v>
      </c>
      <c r="Z26" s="150">
        <v>0</v>
      </c>
      <c r="AA26" s="152">
        <v>0</v>
      </c>
      <c r="AB26" s="135" t="s">
        <v>38</v>
      </c>
      <c r="AC26" s="98"/>
    </row>
    <row r="27" spans="1:29" ht="5.1" customHeight="1" thickBot="1">
      <c r="A27" s="21"/>
      <c r="B27" s="22"/>
      <c r="C27" s="17"/>
      <c r="D27" s="10"/>
      <c r="E27" s="10"/>
      <c r="F27" s="10"/>
      <c r="G27" s="10"/>
      <c r="H27" s="16"/>
      <c r="I27" s="14"/>
      <c r="J27" s="13"/>
      <c r="K27" s="13"/>
      <c r="L27" s="32"/>
      <c r="M27" s="25"/>
      <c r="N27" s="12"/>
      <c r="O27" s="8"/>
      <c r="P27" s="8"/>
      <c r="Q27" s="21"/>
      <c r="R27" s="22"/>
      <c r="S27" s="17"/>
      <c r="T27" s="53"/>
      <c r="U27" s="10"/>
      <c r="V27" s="10"/>
      <c r="W27" s="10"/>
      <c r="X27" s="14"/>
      <c r="Y27" s="13"/>
      <c r="Z27" s="13"/>
      <c r="AA27" s="12"/>
      <c r="AB27" s="8"/>
      <c r="AC27" s="8"/>
    </row>
    <row r="28" spans="1:29" s="2" customFormat="1" ht="12.95" customHeight="1">
      <c r="A28" s="75" t="str">
        <f>SUBSTITUTE(A32&amp;B32,CHAR(10),CHAR(10)&amp;"　　　　　")</f>
        <v>Source：National Treasury Administration, Ministry of Finance and Finance departments at all levels of government.</v>
      </c>
      <c r="B28" s="75"/>
      <c r="C28" s="75"/>
      <c r="D28" s="75"/>
      <c r="E28" s="75"/>
      <c r="F28" s="75"/>
      <c r="G28" s="75"/>
      <c r="H28" s="75"/>
      <c r="I28" s="87"/>
      <c r="J28" s="87"/>
      <c r="K28" s="87"/>
      <c r="L28" s="87"/>
      <c r="M28" s="87"/>
      <c r="N28" s="87"/>
      <c r="O28" s="87"/>
      <c r="P28" s="87"/>
      <c r="Q28" s="104"/>
      <c r="R28" s="104"/>
      <c r="S28" s="75"/>
      <c r="T28" s="75"/>
      <c r="U28" s="75"/>
      <c r="V28" s="75"/>
      <c r="W28" s="75"/>
      <c r="X28" s="87"/>
      <c r="Y28" s="87"/>
      <c r="Z28" s="87"/>
      <c r="AA28" s="87"/>
      <c r="AB28" s="87"/>
      <c r="AC28" s="87"/>
    </row>
    <row r="29" spans="1:29" s="2" customFormat="1" ht="56.1" customHeight="1">
      <c r="A29" s="68" t="str">
        <f>SUBSTITUTE(A33&amp;B33,CHAR(10),CHAR(10)&amp;"　　　　　  ")</f>
        <v>Explanation：1.Net Revenues of Treasury represent the sum of all receipts by the treasuries from the current fiscal year's general budgets,
　　　　　     previous fiscal year's general budgets, special budgets &amp; extra-budgets of all levels of government, with all the duplicate parts
　　　　　     of inter-treasury transfers &amp; intra-treasury appropriations eliminated.
　　　　　  2.Net revenues of Treasury has been compiled on cash basis, as the amount received by treasury agencies.
　　　　　  3.Others include Extra-budget revenues.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92" t="str">
        <f>SUBSTITUTE(Q33&amp;R33,CHAR(10),CHAR(10)&amp;"　　　　　")</f>
        <v/>
      </c>
      <c r="R29" s="92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</row>
    <row r="30" spans="1:29" s="2" customFormat="1" ht="60" customHeight="1">
      <c r="A30" s="68" t="str">
        <f>SUBSTITUTE(A34&amp;B34,CHAR(10),CHAR(10)&amp;"　　　")</f>
        <v>Note：1.* Since 2015, the Municipalities City Treasuries include Taoyuan City, and the Township Treasuries include the Township 
　　　   &amp; Municipality of Aboriginal District Treasuries. And since 2017, the County &amp; City Treasuries and Township Treasuries 
　　　   include Fuchien Province.
　　　2.The "r" indicates revised figures, which have been revised in November 2025.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92"/>
      <c r="R30" s="92"/>
      <c r="S30" s="92"/>
      <c r="T30" s="92"/>
      <c r="U30" s="92"/>
      <c r="V30" s="92"/>
      <c r="W30" s="92"/>
      <c r="X30" s="68"/>
      <c r="Y30" s="68"/>
      <c r="Z30" s="68"/>
      <c r="AA30" s="68"/>
      <c r="AB30" s="68"/>
      <c r="AC30" s="68"/>
    </row>
    <row r="31" spans="1:29" s="2" customFormat="1" ht="12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" hidden="1">
      <c r="A32" s="109" t="s">
        <v>2</v>
      </c>
      <c r="B32" s="109" t="s">
        <v>34</v>
      </c>
    </row>
    <row r="33" spans="1:2" hidden="1">
      <c r="A33" s="109" t="s">
        <v>0</v>
      </c>
      <c r="B33" s="110" t="s">
        <v>33</v>
      </c>
    </row>
    <row r="34" spans="1:2" hidden="1">
      <c r="A34" s="109" t="s">
        <v>3</v>
      </c>
      <c r="B34" s="110" t="s">
        <v>32</v>
      </c>
    </row>
    <row r="35" ht="15" customHeight="1"/>
  </sheetData>
  <mergeCells count="56">
    <mergeCell ref="X30:AC30"/>
    <mergeCell ref="S3:V3"/>
    <mergeCell ref="S4:T4"/>
    <mergeCell ref="V4:V5"/>
    <mergeCell ref="Q28:W28"/>
    <mergeCell ref="X28:AC28"/>
    <mergeCell ref="X29:AC29"/>
    <mergeCell ref="X4:Z4"/>
    <mergeCell ref="Q30:W30"/>
    <mergeCell ref="O23:P23"/>
    <mergeCell ref="Q1:W1"/>
    <mergeCell ref="X1:AC1"/>
    <mergeCell ref="Q3:R5"/>
    <mergeCell ref="AB3:AC5"/>
    <mergeCell ref="U4:U5"/>
    <mergeCell ref="W4:W5"/>
    <mergeCell ref="X3:Y3"/>
    <mergeCell ref="AB23:AC23"/>
    <mergeCell ref="A23:B23"/>
    <mergeCell ref="G4:G5"/>
    <mergeCell ref="F4:F5"/>
    <mergeCell ref="E4:E5"/>
    <mergeCell ref="D4:D5"/>
    <mergeCell ref="C3:C5"/>
    <mergeCell ref="I4:I5"/>
    <mergeCell ref="AA3:AA5"/>
    <mergeCell ref="O3:P5"/>
    <mergeCell ref="I28:P28"/>
    <mergeCell ref="I30:P30"/>
    <mergeCell ref="J4:L4"/>
    <mergeCell ref="M4:N4"/>
    <mergeCell ref="Q23:R23"/>
    <mergeCell ref="Q29:W29"/>
    <mergeCell ref="S6:T6"/>
    <mergeCell ref="H4:H5"/>
    <mergeCell ref="A1:H1"/>
    <mergeCell ref="I1:P1"/>
    <mergeCell ref="D3:H3"/>
    <mergeCell ref="I3:N3"/>
    <mergeCell ref="A30:H30"/>
    <mergeCell ref="A3:B5"/>
    <mergeCell ref="I29:P29"/>
    <mergeCell ref="A29:H29"/>
    <mergeCell ref="A28:H28"/>
    <mergeCell ref="A24:B24"/>
    <mergeCell ref="O24:P24"/>
    <mergeCell ref="Q24:R24"/>
    <mergeCell ref="AB24:AC24"/>
    <mergeCell ref="A25:B25"/>
    <mergeCell ref="O25:P25"/>
    <mergeCell ref="Q25:R25"/>
    <mergeCell ref="AB25:AC25"/>
    <mergeCell ref="A26:B26"/>
    <mergeCell ref="O26:P26"/>
    <mergeCell ref="Q26:R26"/>
    <mergeCell ref="AB26:AC26"/>
  </mergeCells>
  <printOptions horizontalCentered="1"/>
  <pageMargins left="0.70866141732283472" right="0.70866141732283472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2021-04-06T01:11:58Z</dcterms:modified>
  <cp:lastPrinted>2018-04-19T08:06:57Z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