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8" i="1" l="1"/>
  <c r="A37" i="1"/>
</calcChain>
</file>

<file path=xl/sharedStrings.xml><?xml version="1.0" encoding="utf-8"?>
<sst xmlns="http://schemas.openxmlformats.org/spreadsheetml/2006/main" count="235" uniqueCount="56">
  <si>
    <t>Item of Tax</t>
    <phoneticPr fontId="2" type="noConversion"/>
  </si>
  <si>
    <t>Item of Tax</t>
    <phoneticPr fontId="2" type="noConversion"/>
  </si>
  <si>
    <t>Item of Tax</t>
    <phoneticPr fontId="2" type="noConversion"/>
  </si>
  <si>
    <t>Item of Tax</t>
    <phoneticPr fontId="2" type="noConversion"/>
  </si>
  <si>
    <t>Unit：NT$ 1,000</t>
    <phoneticPr fontId="2" type="noConversion"/>
  </si>
  <si>
    <t>Unit：NT$ 1,000</t>
    <phoneticPr fontId="2" type="noConversion"/>
  </si>
  <si>
    <t>Unit：%</t>
  </si>
  <si>
    <t>Unit：%</t>
    <phoneticPr fontId="2" type="noConversion"/>
  </si>
  <si>
    <t>1*Since 2017, consolidated housing and land income tax, estate and gift tax, tobacco and alcohol tax, both include revenues for central
   government's special fund.
2.**Business tax include undesignated portion and financial enterprises business tax, which were appropriated to financial special reserves.</t>
  </si>
  <si>
    <t>1.The special and provisional tax levies includes the special tax levies and the provisional tax levies which are imposed
   on the disposal of construction surplus, mining and quarrying.
2.The total amount of using physical objects for payment of estate and gift taxes was NT$ 2,595,776 thousand in 2025.</t>
  </si>
  <si>
    <t>Various agencies of the Ministry of Finance and tax collection units of each county/city government.</t>
  </si>
  <si>
    <t xml:space="preserve">  Customs Duties</t>
  </si>
  <si>
    <t xml:space="preserve">  Income Tax</t>
  </si>
  <si>
    <t xml:space="preserve">    Profit-seeking Enterprise</t>
  </si>
  <si>
    <t xml:space="preserve">    Individual</t>
  </si>
  <si>
    <t xml:space="preserve">  Estate and Gift Tax*</t>
  </si>
  <si>
    <t xml:space="preserve">    Estate Tax*</t>
  </si>
  <si>
    <t xml:space="preserve">    Gift Tax*</t>
  </si>
  <si>
    <t xml:space="preserve">  Commodity Tax</t>
  </si>
  <si>
    <t xml:space="preserve">  Securities Transaction Tax</t>
  </si>
  <si>
    <t xml:space="preserve">  Futures Transaction Tax</t>
  </si>
  <si>
    <t xml:space="preserve">  Tobacco and Alcohol Tax*</t>
  </si>
  <si>
    <t xml:space="preserve">  Specifically Selected Goods 
  and Services Tax</t>
  </si>
  <si>
    <t xml:space="preserve">  Business Tax**</t>
  </si>
  <si>
    <t xml:space="preserve">    Financial Enterprises 
    Business Tax</t>
  </si>
  <si>
    <t xml:space="preserve">  Land Tax</t>
  </si>
  <si>
    <t xml:space="preserve">    Land Value Tax</t>
  </si>
  <si>
    <t xml:space="preserve">    Land Value Increment Tax</t>
  </si>
  <si>
    <t xml:space="preserve">  House Tax</t>
  </si>
  <si>
    <t xml:space="preserve">  Vehicle License Tax</t>
  </si>
  <si>
    <t xml:space="preserve">  Deed Tax</t>
  </si>
  <si>
    <t xml:space="preserve">  Stamp Tax</t>
  </si>
  <si>
    <t xml:space="preserve">  Amusement Tax</t>
  </si>
  <si>
    <t xml:space="preserve">  Special and Provisional Tax 
  Levies</t>
  </si>
  <si>
    <t xml:space="preserve">  Education Surtax</t>
  </si>
  <si>
    <t xml:space="preserve">  Health and Welfare Surcharge 
  on Tobacco</t>
  </si>
  <si>
    <t xml:space="preserve">  Consolidated Housing and 
  Land Income Tax*</t>
  </si>
  <si>
    <t>CY 2019</t>
  </si>
  <si>
    <t>CY 2020</t>
  </si>
  <si>
    <t>CY 2021</t>
  </si>
  <si>
    <t>Note：</t>
  </si>
  <si>
    <t>Explanation：</t>
  </si>
  <si>
    <t>Source：</t>
  </si>
  <si>
    <t>Grand Total</t>
  </si>
  <si>
    <t>CY 2018</t>
  </si>
  <si>
    <t>(1) Amount</t>
  </si>
  <si>
    <t>Table 3-1.  Total Net Tax Revenues－by Item of Tax (1/3)</t>
  </si>
  <si>
    <t>CY 2023</t>
  </si>
  <si>
    <t>CY 2024</t>
  </si>
  <si>
    <t>CY 2025</t>
  </si>
  <si>
    <t>CY 2022</t>
  </si>
  <si>
    <t xml:space="preserve">     --</t>
  </si>
  <si>
    <t>(2) Annual Growth Rate</t>
  </si>
  <si>
    <t>Table 3-1.  Total Net Tax Revenues－by Item of Tax (2/3)</t>
  </si>
  <si>
    <t>(3) Percentage</t>
  </si>
  <si>
    <t>Table 3-1.  Total Net Tax Revenues－by Item of Tax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</si>
</sst>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2" formatCode="#,###,###,##0\ "/>
    <numFmt numFmtId="183" formatCode="#,###,###,##0;\ \-#,###,###,##0;\ &quot;            -&quot;\ "/>
    <numFmt numFmtId="184" formatCode="#,##0.0"/>
    <numFmt numFmtId="185" formatCode="#,##0.0\ "/>
    <numFmt numFmtId="186" formatCode="#,##0.0;\ \-#,##0.0;\ &quot;      -&quot;\ "/>
    <numFmt numFmtId="187" formatCode="\-###0.0\ "/>
  </numFmts>
  <fonts count="17">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25"/>
      <name val="標楷體"/>
      <family val="4"/>
      <charset val="136"/>
    </font>
    <font>
      <sz val="8.25"/>
      <name val="新細明體"/>
      <family val="1"/>
      <charset val="136"/>
    </font>
    <font>
      <sz val="15"/>
      <name val="新細明體"/>
      <family val="1"/>
      <charset val="136"/>
    </font>
    <font>
      <sz val="12"/>
      <name val="新細明體"/>
      <family val="1"/>
      <charset val="136"/>
    </font>
    <font>
      <sz val="12"/>
      <name val="微軟正黑體"/>
      <family val="2"/>
      <charset val="136"/>
    </font>
    <font>
      <sz val="11"/>
      <name val="微軟正黑體"/>
      <family val="2"/>
      <charset val="136"/>
    </font>
  </fonts>
  <fills count="2">
    <fill>
      <patternFill patternType="none"/>
    </fill>
    <fill>
      <patternFill patternType="gray125"/>
    </fill>
  </fills>
  <borders count="25">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uble">
        <color indexed="64"/>
      </top>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s>
  <cellStyleXfs count="1">
    <xf numFmtId="0" fontId="0" fillId="0" borderId="0"/>
  </cellStyleXfs>
  <cellXfs count="84">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4" fillId="0" borderId="4" xfId="0" applyFont="1" applyBorder="1" applyAlignment="1">
      <alignment horizontal="right" wrapText="1"/>
    </xf>
    <xf numFmtId="0" fontId="8" fillId="0" borderId="5" xfId="0" applyFont="1" applyBorder="1" applyAlignment="1">
      <alignment horizontal="center" vertical="center" wrapText="1"/>
    </xf>
    <xf numFmtId="0" fontId="6" fillId="0" borderId="0" xfId="0" applyFont="1" applyBorder="1"/>
    <xf numFmtId="0" fontId="7" fillId="0" borderId="6" xfId="0" applyFont="1" applyBorder="1" applyAlignment="1">
      <alignment horizontal="right"/>
    </xf>
    <xf numFmtId="0" fontId="5" fillId="0" borderId="3" xfId="0" applyFont="1" applyBorder="1" applyAlignment="1">
      <alignment horizontal="center"/>
    </xf>
    <xf numFmtId="0" fontId="9" fillId="0" borderId="0" xfId="0" applyFont="1" applyBorder="1" applyAlignment="1">
      <alignment horizontal="center" wrapText="1"/>
    </xf>
    <xf numFmtId="0" fontId="5" fillId="0" borderId="3" xfId="0" applyFont="1" applyBorder="1" applyAlignment="1">
      <alignment horizontal="right" wrapText="1"/>
    </xf>
    <xf numFmtId="0" fontId="9" fillId="0" borderId="7" xfId="0" applyFont="1" applyBorder="1" applyAlignment="1">
      <alignment horizontal="center" wrapText="1"/>
    </xf>
    <xf numFmtId="0" fontId="4" fillId="0" borderId="8" xfId="0" applyFont="1" applyBorder="1" applyAlignment="1">
      <alignment horizontal="right" wrapText="1"/>
    </xf>
    <xf numFmtId="0" fontId="9" fillId="0" borderId="9" xfId="0" applyFont="1" applyBorder="1" applyAlignment="1">
      <alignment horizontal="center" wrapText="1"/>
    </xf>
    <xf numFmtId="0" fontId="4" fillId="0" borderId="10" xfId="0" applyFont="1" applyBorder="1" applyAlignment="1">
      <alignment horizontal="right" wrapText="1"/>
    </xf>
    <xf numFmtId="0" fontId="10" fillId="0" borderId="11" xfId="0" applyFont="1" applyBorder="1" applyAlignment="1">
      <alignment horizontal="center" wrapText="1"/>
    </xf>
    <xf numFmtId="0" fontId="7" fillId="0" borderId="12" xfId="0" applyFont="1" applyBorder="1" applyAlignment="1">
      <alignment horizontal="right"/>
    </xf>
    <xf numFmtId="0" fontId="9" fillId="0" borderId="0" xfId="0" applyFont="1" applyBorder="1" applyAlignment="1">
      <alignment horizontal="left" vertical="top" wrapText="1"/>
    </xf>
    <xf numFmtId="0" fontId="0" fillId="0" borderId="0" xfId="0" applyBorder="1" applyAlignment="1">
      <alignment vertic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Border="1" applyAlignment="1">
      <alignment horizontal="right" vertical="center"/>
    </xf>
    <xf numFmtId="0" fontId="9" fillId="0" borderId="19" xfId="0" applyFont="1" applyBorder="1" applyAlignment="1">
      <alignment horizontal="left" vertical="top" wrapText="1"/>
    </xf>
    <xf numFmtId="0" fontId="9" fillId="0" borderId="0" xfId="0" applyFont="1" applyBorder="1" applyAlignment="1">
      <alignment horizontal="right" wrapText="1"/>
    </xf>
    <xf numFmtId="0" fontId="8" fillId="0" borderId="0" xfId="0" applyFont="1" applyBorder="1" applyAlignment="1">
      <alignment horizontal="right" wrapText="1"/>
    </xf>
    <xf numFmtId="0" fontId="11" fillId="0" borderId="5" xfId="0" applyFont="1" applyBorder="1" applyAlignment="1">
      <alignment horizontal="left" vertical="center" wrapText="1"/>
    </xf>
    <xf numFmtId="0" fontId="12" fillId="0" borderId="5" xfId="0" applyFont="1" applyBorder="1" applyAlignment="1">
      <alignment horizontal="left" vertical="top" wrapText="1"/>
    </xf>
    <xf numFmtId="0" fontId="11" fillId="0" borderId="0" xfId="0" applyNumberFormat="1" applyFont="1" applyAlignment="1">
      <alignment horizontal="left" vertical="top" wrapText="1"/>
    </xf>
    <xf numFmtId="0" fontId="12" fillId="0" borderId="0" xfId="0" applyNumberFormat="1" applyFont="1" applyAlignment="1">
      <alignment horizontal="left" vertical="top" wrapText="1"/>
    </xf>
    <xf numFmtId="0" fontId="13" fillId="0" borderId="0" xfId="0" applyFont="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center"/>
    </xf>
    <xf numFmtId="0" fontId="14" fillId="0" borderId="0" xfId="0" applyFont="1" applyAlignment="1">
      <alignment horizontal="center" vertical="center"/>
    </xf>
    <xf numFmtId="0" fontId="1" fillId="0" borderId="0" xfId="0" applyFont="1" applyAlignment="1">
      <alignment horizontal="center" vertical="center"/>
    </xf>
    <xf numFmtId="0" fontId="12" fillId="0" borderId="5" xfId="0" applyFont="1" applyBorder="1" applyAlignment="1">
      <alignment horizontal="left" vertical="center" wrapText="1"/>
    </xf>
    <xf numFmtId="0" fontId="12" fillId="0" borderId="0" xfId="0" applyFont="1"/>
    <xf numFmtId="0" fontId="12" fillId="0" borderId="0" xfId="0" applyFont="1" applyAlignment="1">
      <alignment wrapText="1"/>
    </xf>
    <xf numFmtId="182" fontId="9" fillId="0" borderId="1" xfId="0" applyNumberFormat="1" applyFont="1" applyBorder="1" applyAlignment="1">
      <alignment horizontal="right" vertical="top"/>
    </xf>
    <xf numFmtId="182" fontId="9" fillId="0" borderId="11" xfId="0" applyNumberFormat="1" applyFont="1" applyBorder="1" applyAlignment="1">
      <alignment horizontal="right" vertical="top"/>
    </xf>
    <xf numFmtId="182" fontId="9" fillId="0" borderId="2" xfId="0" applyNumberFormat="1" applyFont="1" applyBorder="1" applyAlignment="1">
      <alignment horizontal="right" vertical="top"/>
    </xf>
    <xf numFmtId="182" fontId="9" fillId="0" borderId="20" xfId="0" applyNumberFormat="1" applyFont="1" applyBorder="1" applyAlignment="1">
      <alignment horizontal="right" vertical="top"/>
    </xf>
    <xf numFmtId="182" fontId="9" fillId="0" borderId="21" xfId="0" applyNumberFormat="1" applyFont="1" applyBorder="1" applyAlignment="1">
      <alignment horizontal="right" vertical="top"/>
    </xf>
    <xf numFmtId="182" fontId="9" fillId="0" borderId="22" xfId="0" applyNumberFormat="1" applyFont="1" applyBorder="1" applyAlignment="1">
      <alignment horizontal="right" vertical="top"/>
    </xf>
    <xf numFmtId="0" fontId="15" fillId="0" borderId="0" xfId="0" applyFont="1" applyAlignment="1">
      <alignment horizontal="center" vertical="center"/>
    </xf>
    <xf numFmtId="0" fontId="16" fillId="0" borderId="0" xfId="0" applyFont="1" applyAlignment="1">
      <alignment horizontal="center" vertical="center"/>
    </xf>
    <xf numFmtId="182" fontId="9" fillId="0" borderId="0" xfId="0" applyNumberFormat="1" applyFont="1" applyBorder="1" applyAlignment="1">
      <alignment horizontal="right" vertical="top"/>
    </xf>
    <xf numFmtId="182" fontId="9" fillId="0" borderId="9" xfId="0" applyNumberFormat="1" applyFont="1" applyBorder="1" applyAlignment="1">
      <alignment horizontal="right" vertical="top"/>
    </xf>
    <xf numFmtId="182" fontId="9" fillId="0" borderId="7" xfId="0" applyNumberFormat="1" applyFont="1" applyBorder="1" applyAlignment="1">
      <alignment horizontal="right" vertical="top"/>
    </xf>
    <xf numFmtId="183" fontId="9" fillId="0" borderId="9" xfId="0" applyNumberFormat="1" applyFont="1" applyBorder="1" applyAlignment="1">
      <alignment horizontal="right" vertical="top"/>
    </xf>
    <xf numFmtId="182" fontId="9" fillId="0" borderId="19" xfId="0" applyNumberFormat="1" applyFont="1" applyBorder="1" applyAlignment="1">
      <alignment horizontal="right" vertical="top"/>
    </xf>
    <xf numFmtId="182" fontId="9" fillId="0" borderId="23" xfId="0" applyNumberFormat="1" applyFont="1" applyBorder="1" applyAlignment="1">
      <alignment horizontal="right" vertical="top"/>
    </xf>
    <xf numFmtId="182" fontId="9" fillId="0" borderId="24" xfId="0" applyNumberFormat="1" applyFont="1" applyBorder="1" applyAlignment="1">
      <alignment horizontal="right" vertical="top"/>
    </xf>
    <xf numFmtId="184" fontId="9" fillId="0" borderId="1" xfId="0" applyNumberFormat="1" applyFont="1" applyBorder="1" applyAlignment="1">
      <alignment horizontal="right" vertical="top"/>
    </xf>
    <xf numFmtId="185" fontId="9" fillId="0" borderId="1" xfId="0" applyNumberFormat="1" applyFont="1" applyBorder="1" applyAlignment="1">
      <alignment horizontal="right" vertical="top"/>
    </xf>
    <xf numFmtId="184" fontId="9" fillId="0" borderId="11" xfId="0" applyNumberFormat="1" applyFont="1" applyBorder="1" applyAlignment="1">
      <alignment horizontal="right" vertical="top"/>
    </xf>
    <xf numFmtId="185" fontId="9" fillId="0" borderId="11" xfId="0" applyNumberFormat="1" applyFont="1" applyBorder="1" applyAlignment="1">
      <alignment horizontal="right" vertical="top"/>
    </xf>
    <xf numFmtId="184" fontId="9" fillId="0" borderId="2" xfId="0" applyNumberFormat="1" applyFont="1" applyBorder="1" applyAlignment="1">
      <alignment horizontal="right" vertical="top"/>
    </xf>
    <xf numFmtId="185" fontId="9" fillId="0" borderId="2" xfId="0" applyNumberFormat="1" applyFont="1" applyBorder="1" applyAlignment="1">
      <alignment horizontal="right" vertical="top"/>
    </xf>
    <xf numFmtId="185" fontId="9" fillId="0" borderId="20" xfId="0" applyNumberFormat="1" applyFont="1" applyBorder="1" applyAlignment="1">
      <alignment horizontal="right" vertical="top"/>
    </xf>
    <xf numFmtId="185" fontId="9" fillId="0" borderId="21" xfId="0" applyNumberFormat="1" applyFont="1" applyBorder="1" applyAlignment="1">
      <alignment horizontal="right" vertical="top"/>
    </xf>
    <xf numFmtId="185" fontId="9" fillId="0" borderId="22" xfId="0" applyNumberFormat="1" applyFont="1" applyBorder="1" applyAlignment="1">
      <alignment horizontal="right" vertical="top"/>
    </xf>
    <xf numFmtId="184" fontId="9" fillId="0" borderId="0" xfId="0" applyNumberFormat="1" applyFont="1" applyBorder="1" applyAlignment="1">
      <alignment horizontal="right" vertical="top"/>
    </xf>
    <xf numFmtId="185" fontId="9" fillId="0" borderId="0" xfId="0" applyNumberFormat="1" applyFont="1" applyBorder="1" applyAlignment="1">
      <alignment horizontal="right" vertical="top"/>
    </xf>
    <xf numFmtId="184" fontId="9" fillId="0" borderId="9" xfId="0" applyNumberFormat="1" applyFont="1" applyBorder="1" applyAlignment="1">
      <alignment horizontal="right" vertical="top"/>
    </xf>
    <xf numFmtId="185" fontId="9" fillId="0" borderId="9" xfId="0" applyNumberFormat="1" applyFont="1" applyBorder="1" applyAlignment="1">
      <alignment horizontal="right" vertical="top"/>
    </xf>
    <xf numFmtId="184" fontId="9" fillId="0" borderId="7" xfId="0" applyNumberFormat="1" applyFont="1" applyBorder="1" applyAlignment="1">
      <alignment horizontal="right" vertical="top"/>
    </xf>
    <xf numFmtId="185" fontId="9" fillId="0" borderId="7" xfId="0" applyNumberFormat="1" applyFont="1" applyBorder="1" applyAlignment="1">
      <alignment horizontal="right" vertical="top"/>
    </xf>
    <xf numFmtId="186" fontId="9" fillId="0" borderId="9" xfId="0" applyNumberFormat="1" applyFont="1" applyBorder="1" applyAlignment="1">
      <alignment horizontal="right" vertical="top"/>
    </xf>
    <xf numFmtId="185" fontId="9" fillId="0" borderId="19" xfId="0" applyNumberFormat="1" applyFont="1" applyBorder="1" applyAlignment="1">
      <alignment horizontal="right" vertical="top"/>
    </xf>
    <xf numFmtId="185" fontId="9" fillId="0" borderId="23" xfId="0" applyNumberFormat="1" applyFont="1" applyBorder="1" applyAlignment="1">
      <alignment horizontal="right" vertical="top"/>
    </xf>
    <xf numFmtId="185" fontId="9" fillId="0" borderId="24" xfId="0" applyNumberFormat="1" applyFont="1" applyBorder="1" applyAlignment="1">
      <alignment horizontal="right" vertical="top"/>
    </xf>
    <xf numFmtId="187" fontId="9" fillId="0" borderId="1" xfId="0" applyNumberFormat="1" applyFont="1" applyBorder="1" applyAlignment="1">
      <alignment horizontal="right" vertical="top"/>
    </xf>
    <xf numFmtId="187" fontId="9" fillId="0" borderId="11" xfId="0" applyNumberFormat="1" applyFont="1" applyBorder="1" applyAlignment="1">
      <alignment horizontal="right" vertical="top"/>
    </xf>
    <xf numFmtId="187" fontId="9" fillId="0" borderId="2" xfId="0" applyNumberFormat="1" applyFont="1" applyBorder="1" applyAlignment="1">
      <alignment horizontal="right" vertical="top"/>
    </xf>
    <xf numFmtId="187" fontId="9" fillId="0" borderId="0" xfId="0" applyNumberFormat="1" applyFont="1" applyBorder="1" applyAlignment="1">
      <alignment horizontal="right" vertical="top"/>
    </xf>
    <xf numFmtId="187" fontId="9" fillId="0" borderId="7"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tabSelected="1" workbookViewId="0">
      <selection sqref="A1:E1"/>
    </sheetView>
  </sheetViews>
  <sheetFormatPr defaultRowHeight="16.5"/>
  <cols>
    <col min="1" max="1" width="26.625" style="3" customWidth="1"/>
    <col min="2" max="9" width="14.125" customWidth="1"/>
    <col min="10" max="10" width="26.625" customWidth="1"/>
    <col min="11" max="11" width="26.625" style="3" customWidth="1"/>
    <col min="12" max="12" width="14.625" customWidth="1"/>
    <col min="13" max="19" width="14.125" customWidth="1"/>
    <col min="20" max="20" width="26.625" customWidth="1"/>
    <col min="21" max="21" width="26.625" style="3" customWidth="1"/>
    <col min="22" max="29" width="14.125" customWidth="1"/>
    <col min="30" max="30" width="26.625" customWidth="1"/>
  </cols>
  <sheetData>
    <row r="1" spans="1:30" ht="21.95" customHeight="1">
      <c r="A1" s="51" t="s">
        <v>46</v>
      </c>
      <c r="B1" s="37"/>
      <c r="C1" s="37"/>
      <c r="D1" s="37"/>
      <c r="E1" s="37"/>
      <c r="F1" s="51" t="s">
        <v>46</v>
      </c>
      <c r="G1" s="37"/>
      <c r="H1" s="37"/>
      <c r="I1" s="37"/>
      <c r="J1" s="37"/>
      <c r="K1" s="51" t="s">
        <v>53</v>
      </c>
      <c r="L1" s="37"/>
      <c r="M1" s="37"/>
      <c r="N1" s="37"/>
      <c r="O1" s="37"/>
      <c r="P1" s="51" t="s">
        <v>53</v>
      </c>
      <c r="Q1" s="37"/>
      <c r="R1" s="37"/>
      <c r="S1" s="37"/>
      <c r="T1" s="37"/>
      <c r="U1" s="51" t="s">
        <v>55</v>
      </c>
      <c r="V1" s="37"/>
      <c r="W1" s="37"/>
      <c r="X1" s="37"/>
      <c r="Y1" s="37"/>
      <c r="Z1" s="51" t="s">
        <v>55</v>
      </c>
      <c r="AA1" s="37"/>
      <c r="AB1" s="37"/>
      <c r="AC1" s="37"/>
      <c r="AD1" s="37"/>
    </row>
    <row r="2" spans="1:30" ht="15" customHeight="1">
      <c r="A2" s="38"/>
      <c r="B2" s="38"/>
      <c r="C2" s="38"/>
      <c r="D2" s="38"/>
      <c r="E2" s="38"/>
      <c r="F2" s="39"/>
      <c r="G2" s="39"/>
      <c r="H2" s="39"/>
      <c r="I2" s="39"/>
      <c r="J2" s="39"/>
      <c r="K2" s="38"/>
      <c r="L2" s="38"/>
      <c r="M2" s="38"/>
      <c r="N2" s="38"/>
      <c r="O2" s="38"/>
      <c r="P2" s="39"/>
      <c r="Q2" s="39"/>
      <c r="R2" s="39"/>
      <c r="S2" s="39"/>
      <c r="T2" s="39"/>
      <c r="U2" s="38"/>
      <c r="V2" s="38"/>
      <c r="W2" s="38"/>
      <c r="X2" s="38"/>
      <c r="Y2" s="38"/>
      <c r="Z2" s="39"/>
      <c r="AA2" s="39"/>
      <c r="AB2" s="39"/>
      <c r="AC2" s="39"/>
      <c r="AD2" s="39"/>
    </row>
    <row r="3" spans="1:30" ht="18" customHeight="1">
      <c r="A3" s="52" t="s">
        <v>45</v>
      </c>
      <c r="B3" s="40"/>
      <c r="C3" s="40"/>
      <c r="D3" s="40"/>
      <c r="E3" s="40"/>
      <c r="F3" s="52" t="s">
        <v>45</v>
      </c>
      <c r="G3" s="41"/>
      <c r="H3" s="41"/>
      <c r="I3" s="41"/>
      <c r="J3" s="41"/>
      <c r="K3" s="52" t="s">
        <v>52</v>
      </c>
      <c r="L3" s="40"/>
      <c r="M3" s="40"/>
      <c r="N3" s="40"/>
      <c r="O3" s="40"/>
      <c r="P3" s="52" t="s">
        <v>52</v>
      </c>
      <c r="Q3" s="41"/>
      <c r="R3" s="41"/>
      <c r="S3" s="41"/>
      <c r="T3" s="41"/>
      <c r="U3" s="52" t="s">
        <v>54</v>
      </c>
      <c r="V3" s="40"/>
      <c r="W3" s="40"/>
      <c r="X3" s="40"/>
      <c r="Y3" s="40"/>
      <c r="Z3" s="52" t="s">
        <v>54</v>
      </c>
      <c r="AA3" s="41"/>
      <c r="AB3" s="41"/>
      <c r="AC3" s="41"/>
      <c r="AD3" s="41"/>
    </row>
    <row r="4" spans="1:30" ht="15" customHeight="1" thickBot="1">
      <c r="A4" s="10"/>
      <c r="B4" s="1"/>
      <c r="C4" s="1"/>
      <c r="D4" s="1"/>
      <c r="E4" s="29" t="s">
        <v>5</v>
      </c>
      <c r="F4" s="22"/>
      <c r="G4" s="22"/>
      <c r="H4" s="22"/>
      <c r="I4" s="31" t="s">
        <v>4</v>
      </c>
      <c r="J4" s="32"/>
      <c r="K4" s="10"/>
      <c r="L4" s="1"/>
      <c r="M4" s="1"/>
      <c r="N4" s="1"/>
      <c r="O4" s="29" t="s">
        <v>7</v>
      </c>
      <c r="P4" s="22"/>
      <c r="Q4" s="22"/>
      <c r="R4" s="22"/>
      <c r="S4" s="31" t="s">
        <v>6</v>
      </c>
      <c r="T4" s="32"/>
      <c r="U4" s="10"/>
      <c r="V4" s="1"/>
      <c r="W4" s="1"/>
      <c r="X4" s="1"/>
      <c r="Y4" s="29" t="s">
        <v>7</v>
      </c>
      <c r="Z4" s="22"/>
      <c r="AA4" s="22"/>
      <c r="AB4" s="22"/>
      <c r="AC4" s="31" t="s">
        <v>6</v>
      </c>
      <c r="AD4" s="32"/>
    </row>
    <row r="5" spans="1:30" ht="31.9" customHeight="1" thickBot="1">
      <c r="A5" s="25" t="s">
        <v>0</v>
      </c>
      <c r="B5" s="23" t="s">
        <v>44</v>
      </c>
      <c r="C5" s="24" t="s">
        <v>37</v>
      </c>
      <c r="D5" s="24" t="s">
        <v>38</v>
      </c>
      <c r="E5" s="24" t="s">
        <v>39</v>
      </c>
      <c r="F5" s="26" t="s">
        <v>50</v>
      </c>
      <c r="G5" s="24" t="s">
        <v>47</v>
      </c>
      <c r="H5" s="27" t="s">
        <v>48</v>
      </c>
      <c r="I5" s="28" t="s">
        <v>49</v>
      </c>
      <c r="J5" s="25" t="s">
        <v>2</v>
      </c>
      <c r="K5" s="25" t="s">
        <v>1</v>
      </c>
      <c r="L5" s="23" t="s">
        <v>44</v>
      </c>
      <c r="M5" s="24" t="s">
        <v>37</v>
      </c>
      <c r="N5" s="24" t="s">
        <v>38</v>
      </c>
      <c r="O5" s="24" t="s">
        <v>39</v>
      </c>
      <c r="P5" s="26" t="s">
        <v>50</v>
      </c>
      <c r="Q5" s="24" t="s">
        <v>47</v>
      </c>
      <c r="R5" s="27" t="s">
        <v>48</v>
      </c>
      <c r="S5" s="28" t="s">
        <v>49</v>
      </c>
      <c r="T5" s="25" t="s">
        <v>3</v>
      </c>
      <c r="U5" s="25" t="s">
        <v>0</v>
      </c>
      <c r="V5" s="23" t="s">
        <v>44</v>
      </c>
      <c r="W5" s="24" t="s">
        <v>37</v>
      </c>
      <c r="X5" s="24" t="s">
        <v>38</v>
      </c>
      <c r="Y5" s="24" t="s">
        <v>39</v>
      </c>
      <c r="Z5" s="26" t="s">
        <v>50</v>
      </c>
      <c r="AA5" s="24" t="s">
        <v>47</v>
      </c>
      <c r="AB5" s="27" t="s">
        <v>48</v>
      </c>
      <c r="AC5" s="28" t="s">
        <v>49</v>
      </c>
      <c r="AD5" s="25" t="s">
        <v>3</v>
      </c>
    </row>
    <row r="6" spans="1:30" ht="5.0999999999999996" customHeight="1">
      <c r="A6" s="9"/>
      <c r="B6" s="5"/>
      <c r="C6" s="19"/>
      <c r="D6" s="19"/>
      <c r="E6" s="6"/>
      <c r="F6" s="13"/>
      <c r="G6" s="17"/>
      <c r="H6" s="17"/>
      <c r="I6" s="15"/>
      <c r="J6" s="13"/>
      <c r="K6" s="9"/>
      <c r="L6" s="5"/>
      <c r="M6" s="19"/>
      <c r="N6" s="19"/>
      <c r="O6" s="6"/>
      <c r="P6" s="13"/>
      <c r="Q6" s="17"/>
      <c r="R6" s="17"/>
      <c r="S6" s="15"/>
      <c r="T6" s="13"/>
      <c r="U6" s="9"/>
      <c r="V6" s="5"/>
      <c r="W6" s="19"/>
      <c r="X6" s="19"/>
      <c r="Y6" s="6"/>
      <c r="Z6" s="13"/>
      <c r="AA6" s="17"/>
      <c r="AB6" s="17"/>
      <c r="AC6" s="15"/>
      <c r="AD6" s="13"/>
    </row>
    <row r="7" spans="1:30" ht="15" customHeight="1">
      <c r="A7" s="21" t="s">
        <v>43</v>
      </c>
      <c r="B7" s="45">
        <v>2386944903</v>
      </c>
      <c r="C7" s="46">
        <v>2470519242</v>
      </c>
      <c r="D7" s="46">
        <v>2398667080</v>
      </c>
      <c r="E7" s="47">
        <v>2874212555</v>
      </c>
      <c r="F7" s="53">
        <v>3247877156</v>
      </c>
      <c r="G7" s="54">
        <v>3456157917</v>
      </c>
      <c r="H7" s="54">
        <v>3761881506</v>
      </c>
      <c r="I7" s="55">
        <v>3787944207</v>
      </c>
      <c r="J7" s="21" t="s">
        <v>43</v>
      </c>
      <c r="K7" s="21" t="s">
        <v>43</v>
      </c>
      <c r="L7" s="61">
        <v>6</v>
      </c>
      <c r="M7" s="63">
        <v>3.5</v>
      </c>
      <c r="N7" s="63">
        <v>-2.9</v>
      </c>
      <c r="O7" s="65">
        <v>19.8</v>
      </c>
      <c r="P7" s="70">
        <v>13</v>
      </c>
      <c r="Q7" s="72">
        <v>6.4</v>
      </c>
      <c r="R7" s="72">
        <v>8.8000000000000007</v>
      </c>
      <c r="S7" s="74">
        <v>0.7</v>
      </c>
      <c r="T7" s="21" t="s">
        <v>43</v>
      </c>
      <c r="U7" s="21" t="s">
        <v>43</v>
      </c>
      <c r="V7" s="61">
        <v>100</v>
      </c>
      <c r="W7" s="63">
        <v>100</v>
      </c>
      <c r="X7" s="63">
        <v>100</v>
      </c>
      <c r="Y7" s="65">
        <v>100</v>
      </c>
      <c r="Z7" s="70">
        <v>100</v>
      </c>
      <c r="AA7" s="72">
        <v>100</v>
      </c>
      <c r="AB7" s="72">
        <v>100</v>
      </c>
      <c r="AC7" s="74">
        <v>100</v>
      </c>
      <c r="AD7" s="21" t="s">
        <v>43</v>
      </c>
    </row>
    <row r="8" spans="1:30" ht="14.45" customHeight="1">
      <c r="A8" s="21" t="s">
        <v>11</v>
      </c>
      <c r="B8" s="45">
        <v>120056787</v>
      </c>
      <c r="C8" s="46">
        <v>123042335</v>
      </c>
      <c r="D8" s="46">
        <v>121390157</v>
      </c>
      <c r="E8" s="47">
        <v>133270051</v>
      </c>
      <c r="F8" s="53">
        <v>142547274</v>
      </c>
      <c r="G8" s="54">
        <v>152507357</v>
      </c>
      <c r="H8" s="54">
        <v>160903924</v>
      </c>
      <c r="I8" s="55">
        <v>156601590</v>
      </c>
      <c r="J8" s="21" t="s">
        <v>11</v>
      </c>
      <c r="K8" s="21" t="s">
        <v>11</v>
      </c>
      <c r="L8" s="61">
        <v>4.4000000000000004</v>
      </c>
      <c r="M8" s="63">
        <v>2.5</v>
      </c>
      <c r="N8" s="63">
        <v>-1.3</v>
      </c>
      <c r="O8" s="65">
        <v>9.8000000000000007</v>
      </c>
      <c r="P8" s="70">
        <v>7</v>
      </c>
      <c r="Q8" s="72">
        <v>7</v>
      </c>
      <c r="R8" s="72">
        <v>5.5</v>
      </c>
      <c r="S8" s="74">
        <v>-2.7</v>
      </c>
      <c r="T8" s="21" t="s">
        <v>11</v>
      </c>
      <c r="U8" s="21" t="s">
        <v>11</v>
      </c>
      <c r="V8" s="61">
        <v>5</v>
      </c>
      <c r="W8" s="63">
        <v>5</v>
      </c>
      <c r="X8" s="63">
        <v>5.0999999999999996</v>
      </c>
      <c r="Y8" s="65">
        <v>4.5999999999999996</v>
      </c>
      <c r="Z8" s="70">
        <v>4.4000000000000004</v>
      </c>
      <c r="AA8" s="72">
        <v>4.4000000000000004</v>
      </c>
      <c r="AB8" s="72">
        <v>4.3</v>
      </c>
      <c r="AC8" s="74">
        <v>4.0999999999999996</v>
      </c>
      <c r="AD8" s="21" t="s">
        <v>11</v>
      </c>
    </row>
    <row r="9" spans="1:30" ht="14.45" customHeight="1">
      <c r="A9" s="21" t="s">
        <v>12</v>
      </c>
      <c r="B9" s="45">
        <v>1077079297</v>
      </c>
      <c r="C9" s="46">
        <v>1148814059</v>
      </c>
      <c r="D9" s="46">
        <v>981707165</v>
      </c>
      <c r="E9" s="47">
        <v>1232033593</v>
      </c>
      <c r="F9" s="53">
        <v>1682398749</v>
      </c>
      <c r="G9" s="54">
        <v>1834559105</v>
      </c>
      <c r="H9" s="54">
        <v>1951081755</v>
      </c>
      <c r="I9" s="55">
        <v>2021832396</v>
      </c>
      <c r="J9" s="21" t="s">
        <v>12</v>
      </c>
      <c r="K9" s="21" t="s">
        <v>12</v>
      </c>
      <c r="L9" s="61">
        <v>9.1999999999999993</v>
      </c>
      <c r="M9" s="63">
        <v>6.7</v>
      </c>
      <c r="N9" s="63">
        <v>-14.5</v>
      </c>
      <c r="O9" s="65">
        <v>25.5</v>
      </c>
      <c r="P9" s="70">
        <v>36.6</v>
      </c>
      <c r="Q9" s="72">
        <v>9</v>
      </c>
      <c r="R9" s="72">
        <v>6.4</v>
      </c>
      <c r="S9" s="74">
        <v>3.6</v>
      </c>
      <c r="T9" s="21" t="s">
        <v>12</v>
      </c>
      <c r="U9" s="21" t="s">
        <v>12</v>
      </c>
      <c r="V9" s="61">
        <v>45.1</v>
      </c>
      <c r="W9" s="63">
        <v>46.5</v>
      </c>
      <c r="X9" s="63">
        <v>40.9</v>
      </c>
      <c r="Y9" s="65">
        <v>42.9</v>
      </c>
      <c r="Z9" s="70">
        <v>51.8</v>
      </c>
      <c r="AA9" s="72">
        <v>53.1</v>
      </c>
      <c r="AB9" s="72">
        <v>51.9</v>
      </c>
      <c r="AC9" s="74">
        <v>53.4</v>
      </c>
      <c r="AD9" s="21" t="s">
        <v>12</v>
      </c>
    </row>
    <row r="10" spans="1:30" ht="14.45" customHeight="1">
      <c r="A10" s="21" t="s">
        <v>13</v>
      </c>
      <c r="B10" s="45">
        <v>567944689</v>
      </c>
      <c r="C10" s="46">
        <v>647910948</v>
      </c>
      <c r="D10" s="46">
        <v>477052060</v>
      </c>
      <c r="E10" s="47">
        <v>701845090</v>
      </c>
      <c r="F10" s="53">
        <v>1027278985</v>
      </c>
      <c r="G10" s="54">
        <v>1079455217</v>
      </c>
      <c r="H10" s="54">
        <v>1121990863</v>
      </c>
      <c r="I10" s="55">
        <v>1148160544</v>
      </c>
      <c r="J10" s="21" t="s">
        <v>13</v>
      </c>
      <c r="K10" s="21" t="s">
        <v>13</v>
      </c>
      <c r="L10" s="61">
        <v>12.8</v>
      </c>
      <c r="M10" s="63">
        <v>14.1</v>
      </c>
      <c r="N10" s="63">
        <v>-26.4</v>
      </c>
      <c r="O10" s="65">
        <v>47.1</v>
      </c>
      <c r="P10" s="70">
        <v>46.4</v>
      </c>
      <c r="Q10" s="72">
        <v>5.0999999999999996</v>
      </c>
      <c r="R10" s="72">
        <v>3.9</v>
      </c>
      <c r="S10" s="74">
        <v>2.2999999999999998</v>
      </c>
      <c r="T10" s="21" t="s">
        <v>13</v>
      </c>
      <c r="U10" s="21" t="s">
        <v>13</v>
      </c>
      <c r="V10" s="61">
        <v>23.8</v>
      </c>
      <c r="W10" s="63">
        <v>26.2</v>
      </c>
      <c r="X10" s="63">
        <v>19.899999999999999</v>
      </c>
      <c r="Y10" s="65">
        <v>24.4</v>
      </c>
      <c r="Z10" s="70">
        <v>31.6</v>
      </c>
      <c r="AA10" s="72">
        <v>31.2</v>
      </c>
      <c r="AB10" s="72">
        <v>29.8</v>
      </c>
      <c r="AC10" s="74">
        <v>30.3</v>
      </c>
      <c r="AD10" s="21" t="s">
        <v>13</v>
      </c>
    </row>
    <row r="11" spans="1:30" ht="14.45" customHeight="1">
      <c r="A11" s="21" t="s">
        <v>14</v>
      </c>
      <c r="B11" s="45">
        <v>509134609</v>
      </c>
      <c r="C11" s="46">
        <v>500903111</v>
      </c>
      <c r="D11" s="46">
        <v>504655105</v>
      </c>
      <c r="E11" s="47">
        <v>530188503</v>
      </c>
      <c r="F11" s="53">
        <v>655119764</v>
      </c>
      <c r="G11" s="54">
        <v>755103888</v>
      </c>
      <c r="H11" s="54">
        <v>829090892</v>
      </c>
      <c r="I11" s="55">
        <v>873671852</v>
      </c>
      <c r="J11" s="21" t="s">
        <v>14</v>
      </c>
      <c r="K11" s="21" t="s">
        <v>14</v>
      </c>
      <c r="L11" s="61">
        <v>5.4</v>
      </c>
      <c r="M11" s="63">
        <v>-1.6</v>
      </c>
      <c r="N11" s="63">
        <v>0.7</v>
      </c>
      <c r="O11" s="65">
        <v>5.0999999999999996</v>
      </c>
      <c r="P11" s="70">
        <v>23.6</v>
      </c>
      <c r="Q11" s="72">
        <v>15.3</v>
      </c>
      <c r="R11" s="72">
        <v>9.8000000000000007</v>
      </c>
      <c r="S11" s="74">
        <v>5.4</v>
      </c>
      <c r="T11" s="21" t="s">
        <v>14</v>
      </c>
      <c r="U11" s="21" t="s">
        <v>14</v>
      </c>
      <c r="V11" s="61">
        <v>21.3</v>
      </c>
      <c r="W11" s="63">
        <v>20.3</v>
      </c>
      <c r="X11" s="63">
        <v>21</v>
      </c>
      <c r="Y11" s="65">
        <v>18.399999999999999</v>
      </c>
      <c r="Z11" s="70">
        <v>20.2</v>
      </c>
      <c r="AA11" s="72">
        <v>21.8</v>
      </c>
      <c r="AB11" s="72">
        <v>22</v>
      </c>
      <c r="AC11" s="74">
        <v>23.1</v>
      </c>
      <c r="AD11" s="21" t="s">
        <v>14</v>
      </c>
    </row>
    <row r="12" spans="1:30" ht="14.45" customHeight="1">
      <c r="A12" s="21" t="s">
        <v>15</v>
      </c>
      <c r="B12" s="45">
        <v>31824830</v>
      </c>
      <c r="C12" s="46">
        <v>34925726</v>
      </c>
      <c r="D12" s="46">
        <v>42296348</v>
      </c>
      <c r="E12" s="47">
        <v>53061964</v>
      </c>
      <c r="F12" s="53">
        <v>57613334</v>
      </c>
      <c r="G12" s="54">
        <v>61852720</v>
      </c>
      <c r="H12" s="54">
        <v>73090590</v>
      </c>
      <c r="I12" s="55">
        <v>71051624</v>
      </c>
      <c r="J12" s="21" t="s">
        <v>15</v>
      </c>
      <c r="K12" s="21" t="s">
        <v>15</v>
      </c>
      <c r="L12" s="61">
        <v>-37.700000000000003</v>
      </c>
      <c r="M12" s="63">
        <v>9.6999999999999993</v>
      </c>
      <c r="N12" s="63">
        <v>21.1</v>
      </c>
      <c r="O12" s="65">
        <v>25.5</v>
      </c>
      <c r="P12" s="70">
        <v>8.6</v>
      </c>
      <c r="Q12" s="72">
        <v>7.4</v>
      </c>
      <c r="R12" s="72">
        <v>18.2</v>
      </c>
      <c r="S12" s="74">
        <v>-2.8</v>
      </c>
      <c r="T12" s="21" t="s">
        <v>15</v>
      </c>
      <c r="U12" s="21" t="s">
        <v>15</v>
      </c>
      <c r="V12" s="61">
        <v>1.3</v>
      </c>
      <c r="W12" s="63">
        <v>1.4</v>
      </c>
      <c r="X12" s="63">
        <v>1.8</v>
      </c>
      <c r="Y12" s="65">
        <v>1.8</v>
      </c>
      <c r="Z12" s="70">
        <v>1.8</v>
      </c>
      <c r="AA12" s="72">
        <v>1.8</v>
      </c>
      <c r="AB12" s="72">
        <v>1.9</v>
      </c>
      <c r="AC12" s="74">
        <v>1.9</v>
      </c>
      <c r="AD12" s="21" t="s">
        <v>15</v>
      </c>
    </row>
    <row r="13" spans="1:30" ht="14.45" customHeight="1">
      <c r="A13" s="21" t="s">
        <v>16</v>
      </c>
      <c r="B13" s="45">
        <v>21378098</v>
      </c>
      <c r="C13" s="46">
        <v>24299533</v>
      </c>
      <c r="D13" s="46">
        <v>29640370</v>
      </c>
      <c r="E13" s="47">
        <v>33463271</v>
      </c>
      <c r="F13" s="53">
        <v>37678824</v>
      </c>
      <c r="G13" s="54">
        <v>36847012</v>
      </c>
      <c r="H13" s="54">
        <v>41693445</v>
      </c>
      <c r="I13" s="55">
        <v>44326163</v>
      </c>
      <c r="J13" s="21" t="s">
        <v>16</v>
      </c>
      <c r="K13" s="21" t="s">
        <v>16</v>
      </c>
      <c r="L13" s="61">
        <v>0.9</v>
      </c>
      <c r="M13" s="63">
        <v>13.7</v>
      </c>
      <c r="N13" s="63">
        <v>22</v>
      </c>
      <c r="O13" s="65">
        <v>12.9</v>
      </c>
      <c r="P13" s="70">
        <v>12.6</v>
      </c>
      <c r="Q13" s="72">
        <v>-2.2000000000000002</v>
      </c>
      <c r="R13" s="72">
        <v>13.2</v>
      </c>
      <c r="S13" s="74">
        <v>6.3</v>
      </c>
      <c r="T13" s="21" t="s">
        <v>16</v>
      </c>
      <c r="U13" s="21" t="s">
        <v>16</v>
      </c>
      <c r="V13" s="61">
        <v>0.9</v>
      </c>
      <c r="W13" s="63">
        <v>1</v>
      </c>
      <c r="X13" s="63">
        <v>1.2</v>
      </c>
      <c r="Y13" s="65">
        <v>1.2</v>
      </c>
      <c r="Z13" s="70">
        <v>1.2</v>
      </c>
      <c r="AA13" s="72">
        <v>1.1000000000000001</v>
      </c>
      <c r="AB13" s="72">
        <v>1.1000000000000001</v>
      </c>
      <c r="AC13" s="74">
        <v>1.2</v>
      </c>
      <c r="AD13" s="21" t="s">
        <v>16</v>
      </c>
    </row>
    <row r="14" spans="1:30" ht="14.45" customHeight="1">
      <c r="A14" s="21" t="s">
        <v>17</v>
      </c>
      <c r="B14" s="45">
        <v>10446732</v>
      </c>
      <c r="C14" s="46">
        <v>10626193</v>
      </c>
      <c r="D14" s="46">
        <v>12655978</v>
      </c>
      <c r="E14" s="47">
        <v>19598693</v>
      </c>
      <c r="F14" s="53">
        <v>19934510</v>
      </c>
      <c r="G14" s="54">
        <v>25005708</v>
      </c>
      <c r="H14" s="54">
        <v>31397145</v>
      </c>
      <c r="I14" s="55">
        <v>26725461</v>
      </c>
      <c r="J14" s="21" t="s">
        <v>17</v>
      </c>
      <c r="K14" s="21" t="s">
        <v>17</v>
      </c>
      <c r="L14" s="61">
        <v>-65.099999999999994</v>
      </c>
      <c r="M14" s="63">
        <v>1.7</v>
      </c>
      <c r="N14" s="63">
        <v>19.100000000000001</v>
      </c>
      <c r="O14" s="65">
        <v>54.9</v>
      </c>
      <c r="P14" s="70">
        <v>1.7</v>
      </c>
      <c r="Q14" s="72">
        <v>25.4</v>
      </c>
      <c r="R14" s="72">
        <v>25.6</v>
      </c>
      <c r="S14" s="74">
        <v>-14.9</v>
      </c>
      <c r="T14" s="21" t="s">
        <v>17</v>
      </c>
      <c r="U14" s="21" t="s">
        <v>17</v>
      </c>
      <c r="V14" s="61">
        <v>0.4</v>
      </c>
      <c r="W14" s="63">
        <v>0.4</v>
      </c>
      <c r="X14" s="63">
        <v>0.5</v>
      </c>
      <c r="Y14" s="65">
        <v>0.7</v>
      </c>
      <c r="Z14" s="70">
        <v>0.6</v>
      </c>
      <c r="AA14" s="72">
        <v>0.7</v>
      </c>
      <c r="AB14" s="72">
        <v>0.8</v>
      </c>
      <c r="AC14" s="74">
        <v>0.7</v>
      </c>
      <c r="AD14" s="21" t="s">
        <v>17</v>
      </c>
    </row>
    <row r="15" spans="1:30" ht="14.45" customHeight="1">
      <c r="A15" s="21" t="s">
        <v>18</v>
      </c>
      <c r="B15" s="45">
        <v>180111430</v>
      </c>
      <c r="C15" s="46">
        <v>176878186</v>
      </c>
      <c r="D15" s="46">
        <v>170223762</v>
      </c>
      <c r="E15" s="47">
        <v>180093438</v>
      </c>
      <c r="F15" s="53">
        <v>153523425</v>
      </c>
      <c r="G15" s="54">
        <v>164254930</v>
      </c>
      <c r="H15" s="54">
        <v>161268378</v>
      </c>
      <c r="I15" s="55">
        <v>143967688</v>
      </c>
      <c r="J15" s="21" t="s">
        <v>18</v>
      </c>
      <c r="K15" s="21" t="s">
        <v>18</v>
      </c>
      <c r="L15" s="61">
        <v>0.9</v>
      </c>
      <c r="M15" s="63">
        <v>-1.8</v>
      </c>
      <c r="N15" s="63">
        <v>-3.8</v>
      </c>
      <c r="O15" s="65">
        <v>5.8</v>
      </c>
      <c r="P15" s="70">
        <v>-14.8</v>
      </c>
      <c r="Q15" s="72">
        <v>7</v>
      </c>
      <c r="R15" s="72">
        <v>-1.8</v>
      </c>
      <c r="S15" s="74">
        <v>-10.7</v>
      </c>
      <c r="T15" s="21" t="s">
        <v>18</v>
      </c>
      <c r="U15" s="21" t="s">
        <v>18</v>
      </c>
      <c r="V15" s="61">
        <v>7.5</v>
      </c>
      <c r="W15" s="63">
        <v>7.2</v>
      </c>
      <c r="X15" s="63">
        <v>7.1</v>
      </c>
      <c r="Y15" s="65">
        <v>6.3</v>
      </c>
      <c r="Z15" s="70">
        <v>4.7</v>
      </c>
      <c r="AA15" s="72">
        <v>4.8</v>
      </c>
      <c r="AB15" s="72">
        <v>4.3</v>
      </c>
      <c r="AC15" s="74">
        <v>3.8</v>
      </c>
      <c r="AD15" s="21" t="s">
        <v>18</v>
      </c>
    </row>
    <row r="16" spans="1:30" ht="14.45" customHeight="1">
      <c r="A16" s="21" t="s">
        <v>19</v>
      </c>
      <c r="B16" s="45">
        <v>101170666</v>
      </c>
      <c r="C16" s="46">
        <v>91204700</v>
      </c>
      <c r="D16" s="46">
        <v>150631874</v>
      </c>
      <c r="E16" s="47">
        <v>275392541</v>
      </c>
      <c r="F16" s="53">
        <v>175604475</v>
      </c>
      <c r="G16" s="54">
        <v>197335904</v>
      </c>
      <c r="H16" s="54">
        <v>288062892</v>
      </c>
      <c r="I16" s="55">
        <v>292812651</v>
      </c>
      <c r="J16" s="21" t="s">
        <v>19</v>
      </c>
      <c r="K16" s="21" t="s">
        <v>19</v>
      </c>
      <c r="L16" s="61">
        <v>12.5</v>
      </c>
      <c r="M16" s="63">
        <v>-9.9</v>
      </c>
      <c r="N16" s="63">
        <v>65.2</v>
      </c>
      <c r="O16" s="65">
        <v>82.8</v>
      </c>
      <c r="P16" s="70">
        <v>-36.200000000000003</v>
      </c>
      <c r="Q16" s="72">
        <v>12.4</v>
      </c>
      <c r="R16" s="72">
        <v>46</v>
      </c>
      <c r="S16" s="74">
        <v>1.6</v>
      </c>
      <c r="T16" s="21" t="s">
        <v>19</v>
      </c>
      <c r="U16" s="21" t="s">
        <v>19</v>
      </c>
      <c r="V16" s="61">
        <v>4.2</v>
      </c>
      <c r="W16" s="63">
        <v>3.7</v>
      </c>
      <c r="X16" s="63">
        <v>6.3</v>
      </c>
      <c r="Y16" s="65">
        <v>9.6</v>
      </c>
      <c r="Z16" s="70">
        <v>5.4</v>
      </c>
      <c r="AA16" s="72">
        <v>5.7</v>
      </c>
      <c r="AB16" s="72">
        <v>7.7</v>
      </c>
      <c r="AC16" s="74">
        <v>7.7</v>
      </c>
      <c r="AD16" s="21" t="s">
        <v>19</v>
      </c>
    </row>
    <row r="17" spans="1:30" ht="14.45" customHeight="1">
      <c r="A17" s="21" t="s">
        <v>20</v>
      </c>
      <c r="B17" s="45">
        <v>6099829</v>
      </c>
      <c r="C17" s="46">
        <v>4694563</v>
      </c>
      <c r="D17" s="46">
        <v>7535931</v>
      </c>
      <c r="E17" s="47">
        <v>10459907</v>
      </c>
      <c r="F17" s="53">
        <v>9986117</v>
      </c>
      <c r="G17" s="54">
        <v>8067959</v>
      </c>
      <c r="H17" s="54">
        <v>12800911</v>
      </c>
      <c r="I17" s="55">
        <v>11585171</v>
      </c>
      <c r="J17" s="21" t="s">
        <v>20</v>
      </c>
      <c r="K17" s="21" t="s">
        <v>20</v>
      </c>
      <c r="L17" s="61">
        <v>45.6</v>
      </c>
      <c r="M17" s="63">
        <v>-23</v>
      </c>
      <c r="N17" s="63">
        <v>60.5</v>
      </c>
      <c r="O17" s="65">
        <v>38.799999999999997</v>
      </c>
      <c r="P17" s="70">
        <v>-4.5</v>
      </c>
      <c r="Q17" s="72">
        <v>-19.2</v>
      </c>
      <c r="R17" s="72">
        <v>58.7</v>
      </c>
      <c r="S17" s="74">
        <v>-9.5</v>
      </c>
      <c r="T17" s="21" t="s">
        <v>20</v>
      </c>
      <c r="U17" s="21" t="s">
        <v>20</v>
      </c>
      <c r="V17" s="61">
        <v>0.3</v>
      </c>
      <c r="W17" s="63">
        <v>0.2</v>
      </c>
      <c r="X17" s="63">
        <v>0.3</v>
      </c>
      <c r="Y17" s="65">
        <v>0.4</v>
      </c>
      <c r="Z17" s="70">
        <v>0.3</v>
      </c>
      <c r="AA17" s="72">
        <v>0.2</v>
      </c>
      <c r="AB17" s="72">
        <v>0.3</v>
      </c>
      <c r="AC17" s="74">
        <v>0.3</v>
      </c>
      <c r="AD17" s="21" t="s">
        <v>20</v>
      </c>
    </row>
    <row r="18" spans="1:30" ht="14.45" customHeight="1">
      <c r="A18" s="21" t="s">
        <v>21</v>
      </c>
      <c r="B18" s="45">
        <v>69602514</v>
      </c>
      <c r="C18" s="46">
        <v>68649317</v>
      </c>
      <c r="D18" s="46">
        <v>71472435</v>
      </c>
      <c r="E18" s="47">
        <v>70859143</v>
      </c>
      <c r="F18" s="53">
        <v>73322979</v>
      </c>
      <c r="G18" s="54">
        <v>69629190</v>
      </c>
      <c r="H18" s="54">
        <v>66327695</v>
      </c>
      <c r="I18" s="55">
        <v>65940103</v>
      </c>
      <c r="J18" s="21" t="s">
        <v>21</v>
      </c>
      <c r="K18" s="21" t="s">
        <v>21</v>
      </c>
      <c r="L18" s="61">
        <v>38.6</v>
      </c>
      <c r="M18" s="63">
        <v>-1.4</v>
      </c>
      <c r="N18" s="63">
        <v>4.0999999999999996</v>
      </c>
      <c r="O18" s="65">
        <v>-0.9</v>
      </c>
      <c r="P18" s="70">
        <v>3.5</v>
      </c>
      <c r="Q18" s="72">
        <v>-5</v>
      </c>
      <c r="R18" s="72">
        <v>-4.7</v>
      </c>
      <c r="S18" s="74">
        <v>-0.6</v>
      </c>
      <c r="T18" s="21" t="s">
        <v>21</v>
      </c>
      <c r="U18" s="21" t="s">
        <v>21</v>
      </c>
      <c r="V18" s="61">
        <v>2.9</v>
      </c>
      <c r="W18" s="63">
        <v>2.8</v>
      </c>
      <c r="X18" s="63">
        <v>3</v>
      </c>
      <c r="Y18" s="65">
        <v>2.5</v>
      </c>
      <c r="Z18" s="70">
        <v>2.2999999999999998</v>
      </c>
      <c r="AA18" s="72">
        <v>2</v>
      </c>
      <c r="AB18" s="72">
        <v>1.8</v>
      </c>
      <c r="AC18" s="74">
        <v>1.7</v>
      </c>
      <c r="AD18" s="21" t="s">
        <v>21</v>
      </c>
    </row>
    <row r="19" spans="1:30" ht="27" customHeight="1">
      <c r="A19" s="21" t="s">
        <v>22</v>
      </c>
      <c r="B19" s="45">
        <v>2473693</v>
      </c>
      <c r="C19" s="46">
        <v>2734703</v>
      </c>
      <c r="D19" s="46">
        <v>2653534</v>
      </c>
      <c r="E19" s="47">
        <v>3616250</v>
      </c>
      <c r="F19" s="53">
        <v>3895538</v>
      </c>
      <c r="G19" s="54">
        <v>5513277</v>
      </c>
      <c r="H19" s="54">
        <v>6633328</v>
      </c>
      <c r="I19" s="55">
        <v>5614243</v>
      </c>
      <c r="J19" s="21" t="s">
        <v>22</v>
      </c>
      <c r="K19" s="21" t="s">
        <v>22</v>
      </c>
      <c r="L19" s="61">
        <v>6.8</v>
      </c>
      <c r="M19" s="63">
        <v>10.6</v>
      </c>
      <c r="N19" s="63">
        <v>-3</v>
      </c>
      <c r="O19" s="65">
        <v>36.299999999999997</v>
      </c>
      <c r="P19" s="70">
        <v>7.7</v>
      </c>
      <c r="Q19" s="72">
        <v>41.5</v>
      </c>
      <c r="R19" s="72">
        <v>20.3</v>
      </c>
      <c r="S19" s="74">
        <v>-15.4</v>
      </c>
      <c r="T19" s="21" t="s">
        <v>22</v>
      </c>
      <c r="U19" s="21" t="s">
        <v>22</v>
      </c>
      <c r="V19" s="61">
        <v>0.1</v>
      </c>
      <c r="W19" s="63">
        <v>0.1</v>
      </c>
      <c r="X19" s="63">
        <v>0.1</v>
      </c>
      <c r="Y19" s="65">
        <v>0.1</v>
      </c>
      <c r="Z19" s="70">
        <v>0.1</v>
      </c>
      <c r="AA19" s="72">
        <v>0.2</v>
      </c>
      <c r="AB19" s="72">
        <v>0.2</v>
      </c>
      <c r="AC19" s="74">
        <v>0.1</v>
      </c>
      <c r="AD19" s="21" t="s">
        <v>22</v>
      </c>
    </row>
    <row r="20" spans="1:30" ht="14.45" customHeight="1">
      <c r="A20" s="21" t="s">
        <v>23</v>
      </c>
      <c r="B20" s="45">
        <v>415408541</v>
      </c>
      <c r="C20" s="46">
        <v>420908352</v>
      </c>
      <c r="D20" s="46">
        <v>437212013</v>
      </c>
      <c r="E20" s="47">
        <v>499357607</v>
      </c>
      <c r="F20" s="53">
        <v>544366239</v>
      </c>
      <c r="G20" s="54">
        <v>572341653</v>
      </c>
      <c r="H20" s="54">
        <v>623736437</v>
      </c>
      <c r="I20" s="55">
        <v>615935513</v>
      </c>
      <c r="J20" s="21" t="s">
        <v>23</v>
      </c>
      <c r="K20" s="21" t="s">
        <v>23</v>
      </c>
      <c r="L20" s="61">
        <v>7.9</v>
      </c>
      <c r="M20" s="63">
        <v>1.3</v>
      </c>
      <c r="N20" s="63">
        <v>3.9</v>
      </c>
      <c r="O20" s="65">
        <v>14.2</v>
      </c>
      <c r="P20" s="70">
        <v>9</v>
      </c>
      <c r="Q20" s="72">
        <v>5.0999999999999996</v>
      </c>
      <c r="R20" s="72">
        <v>9</v>
      </c>
      <c r="S20" s="74">
        <v>-1.3</v>
      </c>
      <c r="T20" s="21" t="s">
        <v>23</v>
      </c>
      <c r="U20" s="21" t="s">
        <v>23</v>
      </c>
      <c r="V20" s="61">
        <v>17.399999999999999</v>
      </c>
      <c r="W20" s="63">
        <v>17</v>
      </c>
      <c r="X20" s="63">
        <v>18.2</v>
      </c>
      <c r="Y20" s="65">
        <v>17.399999999999999</v>
      </c>
      <c r="Z20" s="70">
        <v>16.8</v>
      </c>
      <c r="AA20" s="72">
        <v>16.600000000000001</v>
      </c>
      <c r="AB20" s="72">
        <v>16.600000000000001</v>
      </c>
      <c r="AC20" s="74">
        <v>16.3</v>
      </c>
      <c r="AD20" s="21" t="s">
        <v>23</v>
      </c>
    </row>
    <row r="21" spans="1:30" ht="27" customHeight="1">
      <c r="A21" s="21" t="s">
        <v>24</v>
      </c>
      <c r="B21" s="45">
        <v>24473563</v>
      </c>
      <c r="C21" s="46">
        <v>26159164</v>
      </c>
      <c r="D21" s="46">
        <v>26623186</v>
      </c>
      <c r="E21" s="47">
        <v>28196403</v>
      </c>
      <c r="F21" s="53">
        <v>30338957</v>
      </c>
      <c r="G21" s="54">
        <v>38836044</v>
      </c>
      <c r="H21" s="54">
        <v>44730853</v>
      </c>
      <c r="I21" s="55">
        <v>7835446</v>
      </c>
      <c r="J21" s="21" t="s">
        <v>24</v>
      </c>
      <c r="K21" s="21" t="s">
        <v>24</v>
      </c>
      <c r="L21" s="61">
        <v>5.8</v>
      </c>
      <c r="M21" s="63">
        <v>6.9</v>
      </c>
      <c r="N21" s="63">
        <v>1.8</v>
      </c>
      <c r="O21" s="65">
        <v>5.9</v>
      </c>
      <c r="P21" s="70">
        <v>7.6</v>
      </c>
      <c r="Q21" s="72">
        <v>28</v>
      </c>
      <c r="R21" s="72">
        <v>15.2</v>
      </c>
      <c r="S21" s="74">
        <v>-82.5</v>
      </c>
      <c r="T21" s="21" t="s">
        <v>24</v>
      </c>
      <c r="U21" s="21" t="s">
        <v>24</v>
      </c>
      <c r="V21" s="61">
        <v>1</v>
      </c>
      <c r="W21" s="63">
        <v>1.1000000000000001</v>
      </c>
      <c r="X21" s="63">
        <v>1.1000000000000001</v>
      </c>
      <c r="Y21" s="65">
        <v>1</v>
      </c>
      <c r="Z21" s="70">
        <v>0.9</v>
      </c>
      <c r="AA21" s="72">
        <v>1.1000000000000001</v>
      </c>
      <c r="AB21" s="72">
        <v>1.2</v>
      </c>
      <c r="AC21" s="74">
        <v>0.2</v>
      </c>
      <c r="AD21" s="21" t="s">
        <v>24</v>
      </c>
    </row>
    <row r="22" spans="1:30" ht="14.45" customHeight="1">
      <c r="A22" s="21" t="s">
        <v>25</v>
      </c>
      <c r="B22" s="45">
        <v>182436812</v>
      </c>
      <c r="C22" s="46">
        <v>193033959</v>
      </c>
      <c r="D22" s="46">
        <v>204742200</v>
      </c>
      <c r="E22" s="47">
        <v>200257068</v>
      </c>
      <c r="F22" s="53">
        <v>187366636</v>
      </c>
      <c r="G22" s="54">
        <v>168571774</v>
      </c>
      <c r="H22" s="54">
        <v>188270605</v>
      </c>
      <c r="I22" s="55">
        <v>166508889</v>
      </c>
      <c r="J22" s="21" t="s">
        <v>25</v>
      </c>
      <c r="K22" s="21" t="s">
        <v>25</v>
      </c>
      <c r="L22" s="61">
        <v>-3.3</v>
      </c>
      <c r="M22" s="63">
        <v>5.8</v>
      </c>
      <c r="N22" s="63">
        <v>6.1</v>
      </c>
      <c r="O22" s="65">
        <v>-2.2000000000000002</v>
      </c>
      <c r="P22" s="70">
        <v>-6.4</v>
      </c>
      <c r="Q22" s="72">
        <v>-10</v>
      </c>
      <c r="R22" s="72">
        <v>11.7</v>
      </c>
      <c r="S22" s="74">
        <v>-11.6</v>
      </c>
      <c r="T22" s="21" t="s">
        <v>25</v>
      </c>
      <c r="U22" s="21" t="s">
        <v>25</v>
      </c>
      <c r="V22" s="61">
        <v>7.6</v>
      </c>
      <c r="W22" s="63">
        <v>7.8</v>
      </c>
      <c r="X22" s="63">
        <v>8.5</v>
      </c>
      <c r="Y22" s="65">
        <v>7</v>
      </c>
      <c r="Z22" s="70">
        <v>5.8</v>
      </c>
      <c r="AA22" s="72">
        <v>4.9000000000000004</v>
      </c>
      <c r="AB22" s="72">
        <v>5</v>
      </c>
      <c r="AC22" s="74">
        <v>4.4000000000000004</v>
      </c>
      <c r="AD22" s="21" t="s">
        <v>25</v>
      </c>
    </row>
    <row r="23" spans="1:30" ht="14.45" customHeight="1">
      <c r="A23" s="21" t="s">
        <v>26</v>
      </c>
      <c r="B23" s="45">
        <v>91885304</v>
      </c>
      <c r="C23" s="46">
        <v>91897189</v>
      </c>
      <c r="D23" s="46">
        <v>91752605</v>
      </c>
      <c r="E23" s="47">
        <v>90242554</v>
      </c>
      <c r="F23" s="53">
        <v>94320142</v>
      </c>
      <c r="G23" s="54">
        <v>94070262</v>
      </c>
      <c r="H23" s="54">
        <v>99020458</v>
      </c>
      <c r="I23" s="55">
        <v>98206237</v>
      </c>
      <c r="J23" s="21" t="s">
        <v>26</v>
      </c>
      <c r="K23" s="21" t="s">
        <v>26</v>
      </c>
      <c r="L23" s="61">
        <v>-3.1</v>
      </c>
      <c r="M23" s="63">
        <v>0</v>
      </c>
      <c r="N23" s="63">
        <v>-0.2</v>
      </c>
      <c r="O23" s="65">
        <v>-1.6</v>
      </c>
      <c r="P23" s="70">
        <v>4.5</v>
      </c>
      <c r="Q23" s="72">
        <v>-0.3</v>
      </c>
      <c r="R23" s="72">
        <v>5.3</v>
      </c>
      <c r="S23" s="74">
        <v>-0.8</v>
      </c>
      <c r="T23" s="21" t="s">
        <v>26</v>
      </c>
      <c r="U23" s="21" t="s">
        <v>26</v>
      </c>
      <c r="V23" s="61">
        <v>3.8</v>
      </c>
      <c r="W23" s="63">
        <v>3.7</v>
      </c>
      <c r="X23" s="63">
        <v>3.8</v>
      </c>
      <c r="Y23" s="65">
        <v>3.1</v>
      </c>
      <c r="Z23" s="70">
        <v>2.9</v>
      </c>
      <c r="AA23" s="72">
        <v>2.7</v>
      </c>
      <c r="AB23" s="72">
        <v>2.6</v>
      </c>
      <c r="AC23" s="74">
        <v>2.6</v>
      </c>
      <c r="AD23" s="21" t="s">
        <v>26</v>
      </c>
    </row>
    <row r="24" spans="1:30" ht="14.45" customHeight="1">
      <c r="A24" s="21" t="s">
        <v>27</v>
      </c>
      <c r="B24" s="45">
        <v>90551508</v>
      </c>
      <c r="C24" s="46">
        <v>101136770</v>
      </c>
      <c r="D24" s="46">
        <v>112989595</v>
      </c>
      <c r="E24" s="47">
        <v>110014514</v>
      </c>
      <c r="F24" s="53">
        <v>93046494</v>
      </c>
      <c r="G24" s="54">
        <v>74501512</v>
      </c>
      <c r="H24" s="54">
        <v>89250147</v>
      </c>
      <c r="I24" s="55">
        <v>68302652</v>
      </c>
      <c r="J24" s="21" t="s">
        <v>27</v>
      </c>
      <c r="K24" s="21" t="s">
        <v>27</v>
      </c>
      <c r="L24" s="61">
        <v>-3.5</v>
      </c>
      <c r="M24" s="63">
        <v>11.7</v>
      </c>
      <c r="N24" s="63">
        <v>11.7</v>
      </c>
      <c r="O24" s="65">
        <v>-2.6</v>
      </c>
      <c r="P24" s="70">
        <v>-15.4</v>
      </c>
      <c r="Q24" s="72">
        <v>-19.899999999999999</v>
      </c>
      <c r="R24" s="72">
        <v>19.8</v>
      </c>
      <c r="S24" s="74">
        <v>-23.5</v>
      </c>
      <c r="T24" s="21" t="s">
        <v>27</v>
      </c>
      <c r="U24" s="21" t="s">
        <v>27</v>
      </c>
      <c r="V24" s="61">
        <v>3.8</v>
      </c>
      <c r="W24" s="63">
        <v>4.0999999999999996</v>
      </c>
      <c r="X24" s="63">
        <v>4.7</v>
      </c>
      <c r="Y24" s="65">
        <v>3.8</v>
      </c>
      <c r="Z24" s="70">
        <v>2.9</v>
      </c>
      <c r="AA24" s="72">
        <v>2.2000000000000002</v>
      </c>
      <c r="AB24" s="72">
        <v>2.4</v>
      </c>
      <c r="AC24" s="74">
        <v>1.8</v>
      </c>
      <c r="AD24" s="21" t="s">
        <v>27</v>
      </c>
    </row>
    <row r="25" spans="1:30" ht="14.45" customHeight="1">
      <c r="A25" s="21" t="s">
        <v>28</v>
      </c>
      <c r="B25" s="45">
        <v>78588425</v>
      </c>
      <c r="C25" s="46">
        <v>80972489</v>
      </c>
      <c r="D25" s="46">
        <v>79315449</v>
      </c>
      <c r="E25" s="47">
        <v>83308470</v>
      </c>
      <c r="F25" s="53">
        <v>85419223</v>
      </c>
      <c r="G25" s="54">
        <v>89307650</v>
      </c>
      <c r="H25" s="54">
        <v>92583903</v>
      </c>
      <c r="I25" s="55">
        <v>100485453</v>
      </c>
      <c r="J25" s="21" t="s">
        <v>28</v>
      </c>
      <c r="K25" s="21" t="s">
        <v>28</v>
      </c>
      <c r="L25" s="61">
        <v>2.4</v>
      </c>
      <c r="M25" s="63">
        <v>3</v>
      </c>
      <c r="N25" s="63">
        <v>-2</v>
      </c>
      <c r="O25" s="65">
        <v>5</v>
      </c>
      <c r="P25" s="70">
        <v>2.5</v>
      </c>
      <c r="Q25" s="72">
        <v>4.5999999999999996</v>
      </c>
      <c r="R25" s="72">
        <v>3.7</v>
      </c>
      <c r="S25" s="74">
        <v>8.5</v>
      </c>
      <c r="T25" s="21" t="s">
        <v>28</v>
      </c>
      <c r="U25" s="21" t="s">
        <v>28</v>
      </c>
      <c r="V25" s="61">
        <v>3.3</v>
      </c>
      <c r="W25" s="63">
        <v>3.3</v>
      </c>
      <c r="X25" s="63">
        <v>3.3</v>
      </c>
      <c r="Y25" s="65">
        <v>2.9</v>
      </c>
      <c r="Z25" s="70">
        <v>2.6</v>
      </c>
      <c r="AA25" s="72">
        <v>2.6</v>
      </c>
      <c r="AB25" s="72">
        <v>2.5</v>
      </c>
      <c r="AC25" s="74">
        <v>2.7</v>
      </c>
      <c r="AD25" s="21" t="s">
        <v>28</v>
      </c>
    </row>
    <row r="26" spans="1:30" ht="14.45" customHeight="1">
      <c r="A26" s="21" t="s">
        <v>29</v>
      </c>
      <c r="B26" s="45">
        <v>64830354</v>
      </c>
      <c r="C26" s="46">
        <v>65597591</v>
      </c>
      <c r="D26" s="46">
        <v>66258963</v>
      </c>
      <c r="E26" s="47">
        <v>66984023</v>
      </c>
      <c r="F26" s="53">
        <v>68016771</v>
      </c>
      <c r="G26" s="54">
        <v>68648422</v>
      </c>
      <c r="H26" s="54">
        <v>68736907</v>
      </c>
      <c r="I26" s="55">
        <v>68889750</v>
      </c>
      <c r="J26" s="21" t="s">
        <v>29</v>
      </c>
      <c r="K26" s="21" t="s">
        <v>29</v>
      </c>
      <c r="L26" s="61">
        <v>1.2</v>
      </c>
      <c r="M26" s="63">
        <v>1.2</v>
      </c>
      <c r="N26" s="63">
        <v>1</v>
      </c>
      <c r="O26" s="65">
        <v>1.1000000000000001</v>
      </c>
      <c r="P26" s="70">
        <v>1.5</v>
      </c>
      <c r="Q26" s="72">
        <v>0.9</v>
      </c>
      <c r="R26" s="72">
        <v>0.1</v>
      </c>
      <c r="S26" s="74">
        <v>0.2</v>
      </c>
      <c r="T26" s="21" t="s">
        <v>29</v>
      </c>
      <c r="U26" s="21" t="s">
        <v>29</v>
      </c>
      <c r="V26" s="61">
        <v>2.7</v>
      </c>
      <c r="W26" s="63">
        <v>2.7</v>
      </c>
      <c r="X26" s="63">
        <v>2.8</v>
      </c>
      <c r="Y26" s="65">
        <v>2.2999999999999998</v>
      </c>
      <c r="Z26" s="70">
        <v>2.1</v>
      </c>
      <c r="AA26" s="72">
        <v>2</v>
      </c>
      <c r="AB26" s="72">
        <v>1.8</v>
      </c>
      <c r="AC26" s="74">
        <v>1.8</v>
      </c>
      <c r="AD26" s="21" t="s">
        <v>29</v>
      </c>
    </row>
    <row r="27" spans="1:30" ht="14.45" customHeight="1">
      <c r="A27" s="21" t="s">
        <v>30</v>
      </c>
      <c r="B27" s="45">
        <v>13365520</v>
      </c>
      <c r="C27" s="46">
        <v>14773001</v>
      </c>
      <c r="D27" s="46">
        <v>16147441</v>
      </c>
      <c r="E27" s="47">
        <v>17778698</v>
      </c>
      <c r="F27" s="53">
        <v>15481118</v>
      </c>
      <c r="G27" s="54">
        <v>15801473</v>
      </c>
      <c r="H27" s="54">
        <v>19256129</v>
      </c>
      <c r="I27" s="55">
        <v>15957132</v>
      </c>
      <c r="J27" s="21" t="s">
        <v>30</v>
      </c>
      <c r="K27" s="21" t="s">
        <v>30</v>
      </c>
      <c r="L27" s="61">
        <v>4.5</v>
      </c>
      <c r="M27" s="63">
        <v>10.5</v>
      </c>
      <c r="N27" s="63">
        <v>9.3000000000000007</v>
      </c>
      <c r="O27" s="65">
        <v>10.1</v>
      </c>
      <c r="P27" s="70">
        <v>-12.9</v>
      </c>
      <c r="Q27" s="72">
        <v>2.1</v>
      </c>
      <c r="R27" s="72">
        <v>21.9</v>
      </c>
      <c r="S27" s="74">
        <v>-17.100000000000001</v>
      </c>
      <c r="T27" s="21" t="s">
        <v>30</v>
      </c>
      <c r="U27" s="21" t="s">
        <v>30</v>
      </c>
      <c r="V27" s="61">
        <v>0.6</v>
      </c>
      <c r="W27" s="63">
        <v>0.6</v>
      </c>
      <c r="X27" s="63">
        <v>0.7</v>
      </c>
      <c r="Y27" s="65">
        <v>0.6</v>
      </c>
      <c r="Z27" s="70">
        <v>0.5</v>
      </c>
      <c r="AA27" s="72">
        <v>0.5</v>
      </c>
      <c r="AB27" s="72">
        <v>0.5</v>
      </c>
      <c r="AC27" s="74">
        <v>0.4</v>
      </c>
      <c r="AD27" s="21" t="s">
        <v>30</v>
      </c>
    </row>
    <row r="28" spans="1:30" ht="14.45" customHeight="1">
      <c r="A28" s="21" t="s">
        <v>31</v>
      </c>
      <c r="B28" s="45">
        <v>12146755</v>
      </c>
      <c r="C28" s="46">
        <v>12856984</v>
      </c>
      <c r="D28" s="46">
        <v>13725428</v>
      </c>
      <c r="E28" s="47">
        <v>14427386</v>
      </c>
      <c r="F28" s="53">
        <v>15722375</v>
      </c>
      <c r="G28" s="54">
        <v>17034515</v>
      </c>
      <c r="H28" s="54">
        <v>18824582</v>
      </c>
      <c r="I28" s="55">
        <v>20312242</v>
      </c>
      <c r="J28" s="21" t="s">
        <v>31</v>
      </c>
      <c r="K28" s="21" t="s">
        <v>31</v>
      </c>
      <c r="L28" s="61">
        <v>9.4</v>
      </c>
      <c r="M28" s="63">
        <v>5.8</v>
      </c>
      <c r="N28" s="63">
        <v>6.8</v>
      </c>
      <c r="O28" s="65">
        <v>5.0999999999999996</v>
      </c>
      <c r="P28" s="70">
        <v>9</v>
      </c>
      <c r="Q28" s="72">
        <v>8.3000000000000007</v>
      </c>
      <c r="R28" s="72">
        <v>10.5</v>
      </c>
      <c r="S28" s="74">
        <v>7.9</v>
      </c>
      <c r="T28" s="21" t="s">
        <v>31</v>
      </c>
      <c r="U28" s="21" t="s">
        <v>31</v>
      </c>
      <c r="V28" s="61">
        <v>0.5</v>
      </c>
      <c r="W28" s="63">
        <v>0.5</v>
      </c>
      <c r="X28" s="63">
        <v>0.6</v>
      </c>
      <c r="Y28" s="65">
        <v>0.5</v>
      </c>
      <c r="Z28" s="70">
        <v>0.5</v>
      </c>
      <c r="AA28" s="72">
        <v>0.5</v>
      </c>
      <c r="AB28" s="72">
        <v>0.5</v>
      </c>
      <c r="AC28" s="74">
        <v>0.5</v>
      </c>
      <c r="AD28" s="21" t="s">
        <v>31</v>
      </c>
    </row>
    <row r="29" spans="1:30" ht="14.45" customHeight="1">
      <c r="A29" s="21" t="s">
        <v>32</v>
      </c>
      <c r="B29" s="45">
        <v>1777643</v>
      </c>
      <c r="C29" s="46">
        <v>1877780</v>
      </c>
      <c r="D29" s="46">
        <v>1707158</v>
      </c>
      <c r="E29" s="47">
        <v>1156032</v>
      </c>
      <c r="F29" s="53">
        <v>1627903</v>
      </c>
      <c r="G29" s="54">
        <v>1890286</v>
      </c>
      <c r="H29" s="54">
        <v>2086071</v>
      </c>
      <c r="I29" s="55">
        <v>2247086</v>
      </c>
      <c r="J29" s="21" t="s">
        <v>32</v>
      </c>
      <c r="K29" s="21" t="s">
        <v>32</v>
      </c>
      <c r="L29" s="61">
        <v>11.4</v>
      </c>
      <c r="M29" s="63">
        <v>5.6</v>
      </c>
      <c r="N29" s="63">
        <v>-9.1</v>
      </c>
      <c r="O29" s="65">
        <v>-32.299999999999997</v>
      </c>
      <c r="P29" s="70">
        <v>40.799999999999997</v>
      </c>
      <c r="Q29" s="72">
        <v>16.100000000000001</v>
      </c>
      <c r="R29" s="72">
        <v>10.4</v>
      </c>
      <c r="S29" s="74">
        <v>7.7</v>
      </c>
      <c r="T29" s="21" t="s">
        <v>32</v>
      </c>
      <c r="U29" s="21" t="s">
        <v>32</v>
      </c>
      <c r="V29" s="61">
        <v>0.1</v>
      </c>
      <c r="W29" s="63">
        <v>0.1</v>
      </c>
      <c r="X29" s="63">
        <v>0.1</v>
      </c>
      <c r="Y29" s="65">
        <v>0</v>
      </c>
      <c r="Z29" s="70">
        <v>0.1</v>
      </c>
      <c r="AA29" s="72">
        <v>0.1</v>
      </c>
      <c r="AB29" s="72">
        <v>0.1</v>
      </c>
      <c r="AC29" s="74">
        <v>0.1</v>
      </c>
      <c r="AD29" s="21" t="s">
        <v>32</v>
      </c>
    </row>
    <row r="30" spans="1:30" ht="27" customHeight="1">
      <c r="A30" s="21" t="s">
        <v>33</v>
      </c>
      <c r="B30" s="45">
        <v>1785347</v>
      </c>
      <c r="C30" s="46">
        <v>1834214</v>
      </c>
      <c r="D30" s="46">
        <v>2209711</v>
      </c>
      <c r="E30" s="47">
        <v>1991925</v>
      </c>
      <c r="F30" s="53">
        <v>1296839</v>
      </c>
      <c r="G30" s="54">
        <v>1324884</v>
      </c>
      <c r="H30" s="54">
        <v>1796000</v>
      </c>
      <c r="I30" s="55">
        <v>1623145</v>
      </c>
      <c r="J30" s="21" t="s">
        <v>33</v>
      </c>
      <c r="K30" s="21" t="s">
        <v>33</v>
      </c>
      <c r="L30" s="61">
        <v>16.3</v>
      </c>
      <c r="M30" s="63">
        <v>2.7</v>
      </c>
      <c r="N30" s="63">
        <v>20.5</v>
      </c>
      <c r="O30" s="65">
        <v>-9.9</v>
      </c>
      <c r="P30" s="70">
        <v>-34.9</v>
      </c>
      <c r="Q30" s="72">
        <v>2.2000000000000002</v>
      </c>
      <c r="R30" s="72">
        <v>35.6</v>
      </c>
      <c r="S30" s="74">
        <v>-9.6</v>
      </c>
      <c r="T30" s="21" t="s">
        <v>33</v>
      </c>
      <c r="U30" s="21" t="s">
        <v>33</v>
      </c>
      <c r="V30" s="61">
        <v>0.1</v>
      </c>
      <c r="W30" s="63">
        <v>0.1</v>
      </c>
      <c r="X30" s="63">
        <v>0.1</v>
      </c>
      <c r="Y30" s="65">
        <v>0.1</v>
      </c>
      <c r="Z30" s="70">
        <v>0</v>
      </c>
      <c r="AA30" s="72">
        <v>0</v>
      </c>
      <c r="AB30" s="72">
        <v>0</v>
      </c>
      <c r="AC30" s="74">
        <v>0</v>
      </c>
      <c r="AD30" s="21" t="s">
        <v>33</v>
      </c>
    </row>
    <row r="31" spans="1:30" ht="14.45" customHeight="1">
      <c r="A31" s="21" t="s">
        <v>34</v>
      </c>
      <c r="B31" s="45">
        <v>-12</v>
      </c>
      <c r="C31" s="46">
        <v>-7</v>
      </c>
      <c r="D31" s="46">
        <v>-26</v>
      </c>
      <c r="E31" s="47">
        <v>-2</v>
      </c>
      <c r="F31" s="53">
        <v>-8</v>
      </c>
      <c r="G31" s="54">
        <v>187</v>
      </c>
      <c r="H31" s="56">
        <v>0</v>
      </c>
      <c r="I31" s="55">
        <v>-1</v>
      </c>
      <c r="J31" s="21" t="s">
        <v>34</v>
      </c>
      <c r="K31" s="21" t="s">
        <v>34</v>
      </c>
      <c r="L31" s="60" t="s">
        <v>51</v>
      </c>
      <c r="M31" s="62" t="s">
        <v>51</v>
      </c>
      <c r="N31" s="62" t="s">
        <v>51</v>
      </c>
      <c r="O31" s="64" t="s">
        <v>51</v>
      </c>
      <c r="P31" s="69" t="s">
        <v>51</v>
      </c>
      <c r="Q31" s="71" t="s">
        <v>51</v>
      </c>
      <c r="R31" s="75">
        <v>0</v>
      </c>
      <c r="S31" s="73" t="s">
        <v>51</v>
      </c>
      <c r="T31" s="21" t="s">
        <v>34</v>
      </c>
      <c r="U31" s="21" t="s">
        <v>34</v>
      </c>
      <c r="V31" s="79">
        <v>0</v>
      </c>
      <c r="W31" s="80">
        <v>0</v>
      </c>
      <c r="X31" s="80">
        <v>0</v>
      </c>
      <c r="Y31" s="81">
        <v>0</v>
      </c>
      <c r="Z31" s="82">
        <v>0</v>
      </c>
      <c r="AA31" s="72">
        <v>0</v>
      </c>
      <c r="AB31" s="75">
        <v>0</v>
      </c>
      <c r="AC31" s="83">
        <v>0</v>
      </c>
      <c r="AD31" s="21" t="s">
        <v>34</v>
      </c>
    </row>
    <row r="32" spans="1:30" ht="27" customHeight="1" thickBot="1">
      <c r="A32" s="21" t="s">
        <v>35</v>
      </c>
      <c r="B32" s="45">
        <v>28186471</v>
      </c>
      <c r="C32" s="46">
        <v>27721290</v>
      </c>
      <c r="D32" s="46">
        <v>29437537</v>
      </c>
      <c r="E32" s="47">
        <v>30164461</v>
      </c>
      <c r="F32" s="53">
        <v>29688169</v>
      </c>
      <c r="G32" s="54">
        <v>27516631</v>
      </c>
      <c r="H32" s="54">
        <v>26421399</v>
      </c>
      <c r="I32" s="55">
        <v>26579532</v>
      </c>
      <c r="J32" s="21" t="s">
        <v>35</v>
      </c>
      <c r="K32" s="21" t="s">
        <v>35</v>
      </c>
      <c r="L32" s="61">
        <v>-12.4</v>
      </c>
      <c r="M32" s="63">
        <v>-1.7</v>
      </c>
      <c r="N32" s="63">
        <v>6.2</v>
      </c>
      <c r="O32" s="65">
        <v>2.5</v>
      </c>
      <c r="P32" s="70">
        <v>-1.6</v>
      </c>
      <c r="Q32" s="72">
        <v>-7.3</v>
      </c>
      <c r="R32" s="72">
        <v>-4</v>
      </c>
      <c r="S32" s="74">
        <v>0.6</v>
      </c>
      <c r="T32" s="21" t="s">
        <v>35</v>
      </c>
      <c r="U32" s="21" t="s">
        <v>35</v>
      </c>
      <c r="V32" s="61">
        <v>1.2</v>
      </c>
      <c r="W32" s="63">
        <v>1.1000000000000001</v>
      </c>
      <c r="X32" s="63">
        <v>1.2</v>
      </c>
      <c r="Y32" s="65">
        <v>1</v>
      </c>
      <c r="Z32" s="70">
        <v>0.9</v>
      </c>
      <c r="AA32" s="72">
        <v>0.8</v>
      </c>
      <c r="AB32" s="72">
        <v>0.7</v>
      </c>
      <c r="AC32" s="74">
        <v>0.7</v>
      </c>
      <c r="AD32" s="21" t="s">
        <v>35</v>
      </c>
    </row>
    <row r="33" spans="1:30" ht="27" customHeight="1" thickTop="1">
      <c r="A33" s="30" t="s">
        <v>36</v>
      </c>
      <c r="B33" s="48">
        <v>3630374</v>
      </c>
      <c r="C33" s="49">
        <v>8105822</v>
      </c>
      <c r="D33" s="49">
        <v>15128488</v>
      </c>
      <c r="E33" s="50">
        <v>32236668</v>
      </c>
      <c r="F33" s="57">
        <v>55384906</v>
      </c>
      <c r="G33" s="58">
        <v>61730500</v>
      </c>
      <c r="H33" s="58">
        <v>100715829</v>
      </c>
      <c r="I33" s="59">
        <v>94386223</v>
      </c>
      <c r="J33" s="30" t="s">
        <v>36</v>
      </c>
      <c r="K33" s="30" t="s">
        <v>36</v>
      </c>
      <c r="L33" s="66">
        <v>41.4</v>
      </c>
      <c r="M33" s="67">
        <v>123.3</v>
      </c>
      <c r="N33" s="67">
        <v>86.6</v>
      </c>
      <c r="O33" s="68">
        <v>113.1</v>
      </c>
      <c r="P33" s="76">
        <v>71.8</v>
      </c>
      <c r="Q33" s="77">
        <v>11.5</v>
      </c>
      <c r="R33" s="77">
        <v>63.2</v>
      </c>
      <c r="S33" s="78">
        <v>-6.3</v>
      </c>
      <c r="T33" s="30" t="s">
        <v>36</v>
      </c>
      <c r="U33" s="30" t="s">
        <v>36</v>
      </c>
      <c r="V33" s="66">
        <v>0.2</v>
      </c>
      <c r="W33" s="67">
        <v>0.3</v>
      </c>
      <c r="X33" s="67">
        <v>0.6</v>
      </c>
      <c r="Y33" s="68">
        <v>1.1000000000000001</v>
      </c>
      <c r="Z33" s="76">
        <v>1.7</v>
      </c>
      <c r="AA33" s="77">
        <v>1.8</v>
      </c>
      <c r="AB33" s="77">
        <v>2.7</v>
      </c>
      <c r="AC33" s="78">
        <v>2.5</v>
      </c>
      <c r="AD33" s="30" t="s">
        <v>36</v>
      </c>
    </row>
    <row r="34" spans="1:30" ht="14.45" customHeight="1">
      <c r="A34" s="21" t="s">
        <v>13</v>
      </c>
      <c r="B34" s="45">
        <v>839263</v>
      </c>
      <c r="C34" s="46">
        <v>2056788</v>
      </c>
      <c r="D34" s="46">
        <v>3219343</v>
      </c>
      <c r="E34" s="47">
        <v>7669021</v>
      </c>
      <c r="F34" s="53">
        <v>17188513</v>
      </c>
      <c r="G34" s="54">
        <v>19795000</v>
      </c>
      <c r="H34" s="54">
        <v>29143110</v>
      </c>
      <c r="I34" s="55">
        <v>39959920</v>
      </c>
      <c r="J34" s="21" t="s">
        <v>13</v>
      </c>
      <c r="K34" s="21" t="s">
        <v>13</v>
      </c>
      <c r="L34" s="61">
        <v>-39.1</v>
      </c>
      <c r="M34" s="63">
        <v>145.1</v>
      </c>
      <c r="N34" s="63">
        <v>56.5</v>
      </c>
      <c r="O34" s="65">
        <v>138.19999999999999</v>
      </c>
      <c r="P34" s="70">
        <v>124.1</v>
      </c>
      <c r="Q34" s="72">
        <v>15.2</v>
      </c>
      <c r="R34" s="72">
        <v>47.2</v>
      </c>
      <c r="S34" s="74">
        <v>37.1</v>
      </c>
      <c r="T34" s="21" t="s">
        <v>13</v>
      </c>
      <c r="U34" s="21" t="s">
        <v>13</v>
      </c>
      <c r="V34" s="61">
        <v>0</v>
      </c>
      <c r="W34" s="63">
        <v>0.1</v>
      </c>
      <c r="X34" s="63">
        <v>0.1</v>
      </c>
      <c r="Y34" s="65">
        <v>0.3</v>
      </c>
      <c r="Z34" s="70">
        <v>0.5</v>
      </c>
      <c r="AA34" s="72">
        <v>0.6</v>
      </c>
      <c r="AB34" s="72">
        <v>0.8</v>
      </c>
      <c r="AC34" s="74">
        <v>1.1000000000000001</v>
      </c>
      <c r="AD34" s="21" t="s">
        <v>13</v>
      </c>
    </row>
    <row r="35" spans="1:30" ht="14.45" customHeight="1">
      <c r="A35" s="21" t="s">
        <v>14</v>
      </c>
      <c r="B35" s="45">
        <v>2791112</v>
      </c>
      <c r="C35" s="46">
        <v>6049034</v>
      </c>
      <c r="D35" s="46">
        <v>11909145</v>
      </c>
      <c r="E35" s="47">
        <v>24567647</v>
      </c>
      <c r="F35" s="53">
        <v>38196393</v>
      </c>
      <c r="G35" s="54">
        <v>41935500</v>
      </c>
      <c r="H35" s="54">
        <v>71572719</v>
      </c>
      <c r="I35" s="55">
        <v>54426303</v>
      </c>
      <c r="J35" s="21" t="s">
        <v>14</v>
      </c>
      <c r="K35" s="21" t="s">
        <v>14</v>
      </c>
      <c r="L35" s="61">
        <v>134.4</v>
      </c>
      <c r="M35" s="63">
        <v>116.7</v>
      </c>
      <c r="N35" s="63">
        <v>96.9</v>
      </c>
      <c r="O35" s="65">
        <v>106.3</v>
      </c>
      <c r="P35" s="70">
        <v>55.5</v>
      </c>
      <c r="Q35" s="72">
        <v>9.8000000000000007</v>
      </c>
      <c r="R35" s="72">
        <v>70.7</v>
      </c>
      <c r="S35" s="74">
        <v>-24</v>
      </c>
      <c r="T35" s="21" t="s">
        <v>14</v>
      </c>
      <c r="U35" s="21" t="s">
        <v>14</v>
      </c>
      <c r="V35" s="61">
        <v>0.1</v>
      </c>
      <c r="W35" s="63">
        <v>0.2</v>
      </c>
      <c r="X35" s="63">
        <v>0.5</v>
      </c>
      <c r="Y35" s="65">
        <v>0.9</v>
      </c>
      <c r="Z35" s="70">
        <v>1.2</v>
      </c>
      <c r="AA35" s="72">
        <v>1.2</v>
      </c>
      <c r="AB35" s="72">
        <v>1.9</v>
      </c>
      <c r="AC35" s="74">
        <v>1.4</v>
      </c>
      <c r="AD35" s="21" t="s">
        <v>14</v>
      </c>
    </row>
    <row r="36" spans="1:30" ht="5.0999999999999996" customHeight="1" thickBot="1">
      <c r="A36" s="12"/>
      <c r="B36" s="11"/>
      <c r="C36" s="20"/>
      <c r="D36" s="20"/>
      <c r="E36" s="8"/>
      <c r="F36" s="7"/>
      <c r="G36" s="18"/>
      <c r="H36" s="18"/>
      <c r="I36" s="16"/>
      <c r="J36" s="14"/>
      <c r="K36" s="12"/>
      <c r="L36" s="11"/>
      <c r="M36" s="20"/>
      <c r="N36" s="20"/>
      <c r="O36" s="8"/>
      <c r="P36" s="7"/>
      <c r="Q36" s="18"/>
      <c r="R36" s="18"/>
      <c r="S36" s="16"/>
      <c r="T36" s="14"/>
      <c r="U36" s="12"/>
      <c r="V36" s="11"/>
      <c r="W36" s="20"/>
      <c r="X36" s="20"/>
      <c r="Y36" s="8"/>
      <c r="Z36" s="7"/>
      <c r="AA36" s="18"/>
      <c r="AB36" s="18"/>
      <c r="AC36" s="16"/>
      <c r="AD36" s="14"/>
    </row>
    <row r="37" spans="1:30" s="2" customFormat="1" ht="12.95" customHeight="1">
      <c r="A37" s="42" t="str">
        <f>SUBSTITUTE(A39&amp;B39,CHAR(10),CHAR(10)&amp;"　　　　　")</f>
        <v>Source：Various agencies of the Ministry of Finance and tax collection units of each county/city government.</v>
      </c>
      <c r="B37" s="42"/>
      <c r="C37" s="42"/>
      <c r="D37" s="42"/>
      <c r="E37" s="42"/>
      <c r="F37" s="34"/>
      <c r="G37" s="34"/>
      <c r="H37" s="34"/>
      <c r="I37" s="34"/>
      <c r="J37" s="34"/>
      <c r="K37" s="33"/>
      <c r="L37" s="33"/>
      <c r="M37" s="33"/>
      <c r="N37" s="33"/>
      <c r="O37" s="33"/>
      <c r="P37" s="34"/>
      <c r="Q37" s="34"/>
      <c r="R37" s="34"/>
      <c r="S37" s="34"/>
      <c r="T37" s="34"/>
      <c r="U37" s="33"/>
      <c r="V37" s="33"/>
      <c r="W37" s="33"/>
      <c r="X37" s="33"/>
      <c r="Y37" s="33"/>
      <c r="Z37" s="34"/>
      <c r="AA37" s="34"/>
      <c r="AB37" s="34"/>
      <c r="AC37" s="34"/>
      <c r="AD37" s="34"/>
    </row>
    <row r="38" spans="1:30" s="4" customFormat="1" ht="90" customHeight="1">
      <c r="A38" s="36" t="str">
        <f>SUBSTITUTE(A40&amp;B40,CHAR(10),CHAR(10)&amp;"　　　　　  ")&amp;CHAR(10)&amp;SUBSTITUTE(A41&amp;B41,CHAR(10),CHAR(10)&amp;"　　   ")</f>
        <v>Explanation：1.The special and provisional tax levies includes the special tax levies and the provisional tax levies which are imposed
　　　　　     on the disposal of construction surplus, mining and quarrying.
　　　　　  2.The total amount of using physical objects for payment of estate and gift taxes was NT$ 2,595,776 thousand in 2025.
Note：1*Since 2017, consolidated housing and land income tax, estate and gift tax, tobacco and alcohol tax, both include revenues for central
　　      government's special fund.
　　   2.**Business tax include undesignated portion and financial enterprises business tax, which were appropriated to financial special reserves.</v>
      </c>
      <c r="B38" s="36"/>
      <c r="C38" s="36"/>
      <c r="D38" s="36"/>
      <c r="E38" s="36"/>
      <c r="F38" s="36"/>
      <c r="G38" s="36"/>
      <c r="H38" s="36"/>
      <c r="I38" s="36"/>
      <c r="J38" s="36"/>
      <c r="K38" s="35"/>
      <c r="L38" s="35"/>
      <c r="M38" s="35"/>
      <c r="N38" s="35"/>
      <c r="O38" s="35"/>
      <c r="P38" s="36"/>
      <c r="Q38" s="36"/>
      <c r="R38" s="36"/>
      <c r="S38" s="36"/>
      <c r="T38" s="36"/>
      <c r="U38" s="35"/>
      <c r="V38" s="35"/>
      <c r="W38" s="35"/>
      <c r="X38" s="35"/>
      <c r="Y38" s="35"/>
      <c r="Z38" s="36"/>
      <c r="AA38" s="36"/>
      <c r="AB38" s="36"/>
      <c r="AC38" s="36"/>
      <c r="AD38" s="36"/>
    </row>
    <row r="39" spans="1:30" hidden="1">
      <c r="A39" s="43" t="s">
        <v>42</v>
      </c>
      <c r="B39" s="43" t="s">
        <v>10</v>
      </c>
      <c r="F39" s="3"/>
      <c r="P39" s="3"/>
      <c r="Z39" s="3"/>
    </row>
    <row r="40" spans="1:30" ht="159" hidden="1">
      <c r="A40" s="43" t="s">
        <v>41</v>
      </c>
      <c r="B40" s="44" t="s">
        <v>9</v>
      </c>
      <c r="F40" s="3"/>
      <c r="P40" s="3"/>
      <c r="Z40" s="3"/>
    </row>
    <row r="41" spans="1:30" ht="148.5" hidden="1">
      <c r="A41" s="43" t="s">
        <v>40</v>
      </c>
      <c r="B41" s="44" t="s">
        <v>8</v>
      </c>
      <c r="F41" s="3"/>
      <c r="P41" s="3"/>
      <c r="Z41" s="3"/>
    </row>
    <row r="42" spans="1:30" ht="15" customHeight="1"/>
  </sheetData>
  <mergeCells count="33">
    <mergeCell ref="A1:E1"/>
    <mergeCell ref="F1:J1"/>
    <mergeCell ref="A37:E37"/>
    <mergeCell ref="F37:J37"/>
    <mergeCell ref="F3:J3"/>
    <mergeCell ref="A3:E3"/>
    <mergeCell ref="P37:T37"/>
    <mergeCell ref="K38:O38"/>
    <mergeCell ref="P38:T38"/>
    <mergeCell ref="K3:O3"/>
    <mergeCell ref="P3:T3"/>
    <mergeCell ref="S4:T4"/>
    <mergeCell ref="K37:O37"/>
    <mergeCell ref="U1:Y1"/>
    <mergeCell ref="A38:E38"/>
    <mergeCell ref="F38:J38"/>
    <mergeCell ref="K1:O1"/>
    <mergeCell ref="P1:T1"/>
    <mergeCell ref="K2:O2"/>
    <mergeCell ref="P2:T2"/>
    <mergeCell ref="I4:J4"/>
    <mergeCell ref="A2:E2"/>
    <mergeCell ref="F2:J2"/>
    <mergeCell ref="AC4:AD4"/>
    <mergeCell ref="U37:Y37"/>
    <mergeCell ref="Z37:AD37"/>
    <mergeCell ref="U38:Y38"/>
    <mergeCell ref="Z38:AD38"/>
    <mergeCell ref="Z1:AD1"/>
    <mergeCell ref="U2:Y2"/>
    <mergeCell ref="Z2:AD2"/>
    <mergeCell ref="U3:Y3"/>
    <mergeCell ref="Z3:AD3"/>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2022-03-28T03:09:14Z</cp:lastPrinted>
  <dcterms:created xsi:type="dcterms:W3CDTF">2001-11-06T09:07:39Z</dcterms:created>
  <dcterms:modified xsi:type="dcterms:W3CDTF">2026-04-23T02:35:16Z</dcterms:modified>
</cp:coreProperties>
</file>