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S28" i="1"/>
  <c r="A28" i="1"/>
</calcChain>
</file>

<file path=xl/sharedStrings.xml><?xml version="1.0" encoding="utf-8"?>
<sst xmlns="http://schemas.openxmlformats.org/spreadsheetml/2006/main" count="90" uniqueCount="35">
  <si>
    <t>#pt2</t>
    <phoneticPr fontId="1" type="noConversion"/>
  </si>
  <si>
    <t>Customs
Duties</t>
    <phoneticPr fontId="1" type="noConversion"/>
  </si>
  <si>
    <t>Individual
Income Tax</t>
    <phoneticPr fontId="1" type="noConversion"/>
  </si>
  <si>
    <t>Land Tax</t>
    <phoneticPr fontId="1" type="noConversion"/>
  </si>
  <si>
    <t>Land Tax</t>
    <phoneticPr fontId="1" type="noConversion"/>
  </si>
  <si>
    <t>Profit-seeking
Enterprise
Income Tax</t>
    <phoneticPr fontId="1" type="noConversion"/>
  </si>
  <si>
    <t>GDP(at current prices)</t>
    <phoneticPr fontId="1" type="noConversion"/>
  </si>
  <si>
    <t>General Gov. Net
Expenditures</t>
    <phoneticPr fontId="1" type="noConversion"/>
  </si>
  <si>
    <t>Amount</t>
    <phoneticPr fontId="1" type="noConversion"/>
  </si>
  <si>
    <t>Annual
Growth
Rate</t>
    <phoneticPr fontId="1" type="noConversion"/>
  </si>
  <si>
    <t>Tax Revenues</t>
    <phoneticPr fontId="1" type="noConversion"/>
  </si>
  <si>
    <t>Amount</t>
    <phoneticPr fontId="1" type="noConversion"/>
  </si>
  <si>
    <t>Tax
Revenues /
GDP</t>
    <phoneticPr fontId="1" type="noConversion"/>
  </si>
  <si>
    <t>Per Capita
Tax Burden
NT$ / Person</t>
    <phoneticPr fontId="1" type="noConversion"/>
  </si>
  <si>
    <t>Major Tax Revenues/GDP</t>
    <phoneticPr fontId="1" type="noConversion"/>
  </si>
  <si>
    <t>Commodity
Tax</t>
    <phoneticPr fontId="1" type="noConversion"/>
  </si>
  <si>
    <t>Unit：NT$ Million；%</t>
  </si>
  <si>
    <t>Unit：NT$ Million；%</t>
    <phoneticPr fontId="1" type="noConversion"/>
  </si>
  <si>
    <t>Unit：%</t>
    <phoneticPr fontId="1" type="noConversion"/>
  </si>
  <si>
    <t>GNI(at current prices)</t>
    <phoneticPr fontId="1" type="noConversion"/>
  </si>
  <si>
    <t>Tax
Revenues /
GNI</t>
    <phoneticPr fontId="1" type="noConversion"/>
  </si>
  <si>
    <t>Major Tax Revenues/GNI</t>
    <phoneticPr fontId="1" type="noConversion"/>
  </si>
  <si>
    <t>Business Tax*</t>
    <phoneticPr fontId="1" type="noConversion"/>
  </si>
  <si>
    <t>Annual
Growth
Rate</t>
    <phoneticPr fontId="1" type="noConversion"/>
  </si>
  <si>
    <t>CY</t>
    <phoneticPr fontId="1" type="noConversion"/>
  </si>
  <si>
    <r>
      <t>Population
( Mid of
Current Year)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Thousand
Persons</t>
    </r>
    <phoneticPr fontId="1" type="noConversion"/>
  </si>
  <si>
    <t>Tax Revenues
/ General Gov.
Net Exp.*</t>
    <phoneticPr fontId="1" type="noConversion"/>
  </si>
  <si>
    <t>1.*Tax revenues ratio excludes revenues for central government's special fund.</t>
  </si>
  <si>
    <t>1.Various agencies of the Ministry of Finance and tax collection units of each county/city government.
2.GNI and GDP data are from DGBAS Apr., 2026.</t>
  </si>
  <si>
    <t xml:space="preserve"> </t>
  </si>
  <si>
    <t>Note：</t>
  </si>
  <si>
    <t>Source：</t>
  </si>
  <si>
    <t>Table 3-9.  Tax Revenues Index (1/2)</t>
  </si>
  <si>
    <t>*Business tax include undesignated portion and financial enterprises business tax, which were appropriated to financial special reserves.</t>
  </si>
  <si>
    <t>Table 3-9.  Tax Revenues Index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</si>
</sst>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2" formatCode="###,###,##0\ "/>
    <numFmt numFmtId="184" formatCode="##0.0\ "/>
    <numFmt numFmtId="185" formatCode="\-#0.0\ "/>
    <numFmt numFmtId="187" formatCode="#,##0.0\ "/>
    <numFmt numFmtId="189" formatCode="#,###,##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9.25"/>
      <name val="MS Sans Serif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9" fillId="0" borderId="3" xfId="0" applyFont="1" applyBorder="1" applyAlignment="1">
      <alignment horizontal="right" vertical="center"/>
    </xf>
    <xf numFmtId="0" fontId="9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4" fillId="0" borderId="10" xfId="0" applyFont="1" applyBorder="1" applyAlignment="1">
      <alignment horizontal="right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9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right" wrapText="1"/>
    </xf>
    <xf numFmtId="0" fontId="9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wrapText="1"/>
    </xf>
    <xf numFmtId="0" fontId="9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0" fillId="0" borderId="0" xfId="0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82" fontId="9" fillId="0" borderId="1" xfId="0" applyNumberFormat="1" applyFont="1" applyBorder="1" applyAlignment="1">
      <alignment horizontal="right"/>
    </xf>
    <xf numFmtId="184" fontId="9" fillId="0" borderId="7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  <xf numFmtId="184" fontId="16" fillId="0" borderId="16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5" fontId="9" fillId="0" borderId="7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187" fontId="9" fillId="0" borderId="2" xfId="0" applyNumberFormat="1" applyFont="1" applyBorder="1" applyAlignment="1">
      <alignment horizontal="right"/>
    </xf>
    <xf numFmtId="187" fontId="9" fillId="0" borderId="0" xfId="0" applyNumberFormat="1" applyFont="1" applyBorder="1" applyAlignment="1">
      <alignment horizontal="right"/>
    </xf>
    <xf numFmtId="189" fontId="9" fillId="0" borderId="16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2"/>
    </xf>
    <xf numFmtId="187" fontId="9" fillId="0" borderId="1" xfId="0" applyNumberFormat="1" applyFont="1" applyBorder="1" applyAlignment="1">
      <alignment horizontal="right"/>
    </xf>
    <xf numFmtId="187" fontId="9" fillId="0" borderId="7" xfId="0" applyNumberFormat="1" applyFont="1" applyBorder="1" applyAlignment="1">
      <alignment horizontal="right"/>
    </xf>
    <xf numFmtId="187" fontId="9" fillId="0" borderId="9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sqref="A1:J1"/>
    </sheetView>
  </sheetViews>
  <sheetFormatPr defaultRowHeight="16.5"/>
  <cols>
    <col min="1" max="1" width="7.625" style="3" customWidth="1"/>
    <col min="2" max="2" width="3.625" style="3" customWidth="1"/>
    <col min="3" max="3" width="11.625" customWidth="1"/>
    <col min="4" max="4" width="8.625" customWidth="1"/>
    <col min="5" max="5" width="11.625" customWidth="1"/>
    <col min="6" max="6" width="8.625" customWidth="1"/>
    <col min="7" max="7" width="3.125" customWidth="1"/>
    <col min="8" max="9" width="8.625" customWidth="1"/>
    <col min="10" max="10" width="11.625" customWidth="1"/>
    <col min="11" max="16" width="11.875" customWidth="1"/>
    <col min="17" max="17" width="8.125" customWidth="1"/>
    <col min="18" max="18" width="1.625" customWidth="1"/>
    <col min="19" max="19" width="7.625" style="3" customWidth="1"/>
    <col min="20" max="20" width="2.125" style="3" customWidth="1"/>
    <col min="21" max="26" width="12.125" customWidth="1"/>
    <col min="27" max="32" width="12.375" customWidth="1"/>
    <col min="33" max="33" width="8.125" customWidth="1"/>
    <col min="34" max="34" width="1.625" customWidth="1"/>
  </cols>
  <sheetData>
    <row r="1" spans="1:34" ht="39.950000000000003" customHeight="1">
      <c r="A1" s="104" t="s">
        <v>32</v>
      </c>
      <c r="B1" s="78"/>
      <c r="C1" s="78"/>
      <c r="D1" s="78"/>
      <c r="E1" s="78"/>
      <c r="F1" s="78"/>
      <c r="G1" s="78"/>
      <c r="H1" s="78"/>
      <c r="I1" s="78"/>
      <c r="J1" s="78"/>
      <c r="K1" s="104" t="s">
        <v>32</v>
      </c>
      <c r="L1" s="79"/>
      <c r="M1" s="79"/>
      <c r="N1" s="79"/>
      <c r="O1" s="79"/>
      <c r="P1" s="79"/>
      <c r="Q1" s="79"/>
      <c r="R1" s="79"/>
      <c r="S1" s="104" t="s">
        <v>34</v>
      </c>
      <c r="T1" s="78"/>
      <c r="U1" s="78"/>
      <c r="V1" s="78"/>
      <c r="W1" s="78"/>
      <c r="X1" s="78"/>
      <c r="Y1" s="78"/>
      <c r="Z1" s="78"/>
      <c r="AA1" s="104" t="s">
        <v>34</v>
      </c>
      <c r="AB1" s="79"/>
      <c r="AC1" s="79"/>
      <c r="AD1" s="79"/>
      <c r="AE1" s="79"/>
      <c r="AF1" s="79"/>
      <c r="AG1" s="79"/>
      <c r="AH1" s="79"/>
    </row>
    <row r="2" spans="1:34" ht="15" customHeight="1" thickBot="1">
      <c r="A2" s="10"/>
      <c r="B2" s="10"/>
      <c r="C2" s="1"/>
      <c r="D2" s="1"/>
      <c r="E2" s="1"/>
      <c r="F2" s="1"/>
      <c r="G2" s="1"/>
      <c r="H2" s="1"/>
      <c r="I2" s="1"/>
      <c r="J2" s="29" t="s">
        <v>16</v>
      </c>
      <c r="K2" s="1"/>
      <c r="L2" s="15"/>
      <c r="M2" s="12"/>
      <c r="N2" s="12"/>
      <c r="O2" s="12"/>
      <c r="P2" s="12"/>
      <c r="Q2" s="19"/>
      <c r="R2" s="19" t="s">
        <v>17</v>
      </c>
      <c r="S2" s="10"/>
      <c r="T2" s="10"/>
      <c r="U2" s="1"/>
      <c r="V2" s="1"/>
      <c r="W2" s="1"/>
      <c r="X2" s="1"/>
      <c r="Y2" s="1"/>
      <c r="Z2" s="29" t="s">
        <v>18</v>
      </c>
      <c r="AA2" s="1"/>
      <c r="AB2" s="15"/>
      <c r="AC2" s="12"/>
      <c r="AD2" s="12"/>
      <c r="AE2" s="12"/>
      <c r="AF2" s="12"/>
      <c r="AG2" s="19"/>
      <c r="AH2" s="19" t="s">
        <v>18</v>
      </c>
    </row>
    <row r="3" spans="1:34" ht="18" customHeight="1">
      <c r="A3" s="65" t="s">
        <v>24</v>
      </c>
      <c r="B3" s="71"/>
      <c r="C3" s="49" t="s">
        <v>19</v>
      </c>
      <c r="D3" s="50"/>
      <c r="E3" s="53" t="s">
        <v>6</v>
      </c>
      <c r="F3" s="50"/>
      <c r="G3" s="53" t="s">
        <v>7</v>
      </c>
      <c r="H3" s="57"/>
      <c r="I3" s="58"/>
      <c r="J3" s="47" t="s">
        <v>25</v>
      </c>
      <c r="K3" s="80" t="s">
        <v>10</v>
      </c>
      <c r="L3" s="81"/>
      <c r="M3" s="81"/>
      <c r="N3" s="81"/>
      <c r="O3" s="81"/>
      <c r="P3" s="81"/>
      <c r="Q3" s="49" t="s">
        <v>24</v>
      </c>
      <c r="R3" s="57"/>
      <c r="S3" s="65" t="s">
        <v>24</v>
      </c>
      <c r="T3" s="66"/>
      <c r="U3" s="87" t="s">
        <v>21</v>
      </c>
      <c r="V3" s="88"/>
      <c r="W3" s="88"/>
      <c r="X3" s="88"/>
      <c r="Y3" s="88"/>
      <c r="Z3" s="89"/>
      <c r="AA3" s="80" t="s">
        <v>14</v>
      </c>
      <c r="AB3" s="81"/>
      <c r="AC3" s="81"/>
      <c r="AD3" s="81"/>
      <c r="AE3" s="81"/>
      <c r="AF3" s="82"/>
      <c r="AG3" s="49" t="s">
        <v>24</v>
      </c>
      <c r="AH3" s="57"/>
    </row>
    <row r="4" spans="1:34" ht="18" customHeight="1">
      <c r="A4" s="67"/>
      <c r="B4" s="72"/>
      <c r="C4" s="51"/>
      <c r="D4" s="52"/>
      <c r="E4" s="54"/>
      <c r="F4" s="52"/>
      <c r="G4" s="59"/>
      <c r="H4" s="60"/>
      <c r="I4" s="61"/>
      <c r="J4" s="48"/>
      <c r="K4" s="55" t="s">
        <v>11</v>
      </c>
      <c r="L4" s="39" t="s">
        <v>23</v>
      </c>
      <c r="M4" s="39" t="s">
        <v>20</v>
      </c>
      <c r="N4" s="39" t="s">
        <v>12</v>
      </c>
      <c r="O4" s="41" t="s">
        <v>26</v>
      </c>
      <c r="P4" s="41" t="s">
        <v>13</v>
      </c>
      <c r="Q4" s="83"/>
      <c r="R4" s="91"/>
      <c r="S4" s="67"/>
      <c r="T4" s="68"/>
      <c r="U4" s="43" t="s">
        <v>1</v>
      </c>
      <c r="V4" s="39" t="s">
        <v>5</v>
      </c>
      <c r="W4" s="39" t="s">
        <v>2</v>
      </c>
      <c r="X4" s="39" t="s">
        <v>22</v>
      </c>
      <c r="Y4" s="39" t="s">
        <v>15</v>
      </c>
      <c r="Z4" s="39" t="s">
        <v>4</v>
      </c>
      <c r="AA4" s="55" t="s">
        <v>1</v>
      </c>
      <c r="AB4" s="39" t="s">
        <v>5</v>
      </c>
      <c r="AC4" s="39" t="s">
        <v>2</v>
      </c>
      <c r="AD4" s="39" t="s">
        <v>22</v>
      </c>
      <c r="AE4" s="39" t="s">
        <v>15</v>
      </c>
      <c r="AF4" s="76" t="s">
        <v>3</v>
      </c>
      <c r="AG4" s="83"/>
      <c r="AH4" s="84"/>
    </row>
    <row r="5" spans="1:34" ht="54" customHeight="1" thickBot="1">
      <c r="A5" s="69"/>
      <c r="B5" s="73"/>
      <c r="C5" s="27" t="s">
        <v>8</v>
      </c>
      <c r="D5" s="28" t="s">
        <v>23</v>
      </c>
      <c r="E5" s="28" t="s">
        <v>8</v>
      </c>
      <c r="F5" s="28" t="s">
        <v>23</v>
      </c>
      <c r="G5" s="62" t="s">
        <v>8</v>
      </c>
      <c r="H5" s="63"/>
      <c r="I5" s="28" t="s">
        <v>9</v>
      </c>
      <c r="J5" s="40"/>
      <c r="K5" s="56"/>
      <c r="L5" s="64"/>
      <c r="M5" s="64"/>
      <c r="N5" s="64"/>
      <c r="O5" s="42"/>
      <c r="P5" s="42"/>
      <c r="Q5" s="85"/>
      <c r="R5" s="86"/>
      <c r="S5" s="69"/>
      <c r="T5" s="70"/>
      <c r="U5" s="44"/>
      <c r="V5" s="40"/>
      <c r="W5" s="40"/>
      <c r="X5" s="40"/>
      <c r="Y5" s="40"/>
      <c r="Z5" s="40"/>
      <c r="AA5" s="95"/>
      <c r="AB5" s="40"/>
      <c r="AC5" s="40"/>
      <c r="AD5" s="40"/>
      <c r="AE5" s="40"/>
      <c r="AF5" s="77"/>
      <c r="AG5" s="85"/>
      <c r="AH5" s="86"/>
    </row>
    <row r="6" spans="1:34" ht="5.0999999999999996" customHeight="1">
      <c r="A6" s="9"/>
      <c r="B6" s="30"/>
      <c r="C6" s="5"/>
      <c r="D6" s="16"/>
      <c r="E6" s="16"/>
      <c r="F6" s="16"/>
      <c r="G6" s="32"/>
      <c r="H6" s="16"/>
      <c r="I6" s="16"/>
      <c r="J6" s="24"/>
      <c r="K6" s="23"/>
      <c r="L6" s="6"/>
      <c r="M6" s="14"/>
      <c r="N6" s="26"/>
      <c r="O6" s="14"/>
      <c r="P6" s="34"/>
      <c r="Q6" s="36"/>
      <c r="R6" s="14"/>
      <c r="S6" s="9"/>
      <c r="T6" s="30"/>
      <c r="U6" s="5"/>
      <c r="V6" s="16"/>
      <c r="W6" s="16"/>
      <c r="X6" s="16"/>
      <c r="Y6" s="16"/>
      <c r="Z6" s="24"/>
      <c r="AA6" s="23"/>
      <c r="AB6" s="6"/>
      <c r="AC6" s="14"/>
      <c r="AD6" s="6"/>
      <c r="AE6" s="14"/>
      <c r="AF6" s="20"/>
      <c r="AG6" s="14"/>
      <c r="AH6" s="14"/>
    </row>
    <row r="7" spans="1:34" ht="16.899999999999999" customHeight="1">
      <c r="A7" s="31">
        <v>2006</v>
      </c>
      <c r="B7" s="14" t="s">
        <v>29</v>
      </c>
      <c r="C7" s="98">
        <v>12878527</v>
      </c>
      <c r="D7" s="99">
        <v>4.5</v>
      </c>
      <c r="E7" s="100">
        <v>12572587</v>
      </c>
      <c r="F7" s="99">
        <v>4.5</v>
      </c>
      <c r="G7" s="101"/>
      <c r="H7" s="100">
        <v>2214226</v>
      </c>
      <c r="I7" s="99">
        <v>-3.4</v>
      </c>
      <c r="J7" s="102">
        <v>22815</v>
      </c>
      <c r="K7" s="100">
        <v>1600804</v>
      </c>
      <c r="L7" s="105">
        <v>2.1</v>
      </c>
      <c r="M7" s="106">
        <v>12.4</v>
      </c>
      <c r="N7" s="105">
        <v>12.7</v>
      </c>
      <c r="O7" s="106">
        <v>70.3</v>
      </c>
      <c r="P7" s="107">
        <v>70165</v>
      </c>
      <c r="Q7" s="37">
        <v>2006</v>
      </c>
      <c r="R7" s="25"/>
      <c r="S7" s="31">
        <v>2006</v>
      </c>
      <c r="T7" s="108" t="s">
        <v>29</v>
      </c>
      <c r="U7" s="109">
        <v>0.6</v>
      </c>
      <c r="V7" s="110">
        <v>2.4</v>
      </c>
      <c r="W7" s="110">
        <v>2.6</v>
      </c>
      <c r="X7" s="110">
        <v>2</v>
      </c>
      <c r="Y7" s="110">
        <v>1.2</v>
      </c>
      <c r="Z7" s="105">
        <v>1</v>
      </c>
      <c r="AA7" s="110">
        <v>0.6</v>
      </c>
      <c r="AB7" s="105">
        <v>2.5</v>
      </c>
      <c r="AC7" s="106">
        <v>2.7</v>
      </c>
      <c r="AD7" s="105">
        <v>2.1</v>
      </c>
      <c r="AE7" s="106">
        <v>1.3</v>
      </c>
      <c r="AF7" s="111">
        <v>1</v>
      </c>
      <c r="AG7" s="25">
        <v>2006</v>
      </c>
      <c r="AH7" s="25"/>
    </row>
    <row r="8" spans="1:34" ht="16.899999999999999" customHeight="1">
      <c r="A8" s="31">
        <v>2007</v>
      </c>
      <c r="B8" s="14" t="s">
        <v>29</v>
      </c>
      <c r="C8" s="98">
        <v>13689358</v>
      </c>
      <c r="D8" s="99">
        <v>6.3</v>
      </c>
      <c r="E8" s="100">
        <v>13363917</v>
      </c>
      <c r="F8" s="99">
        <v>6.3</v>
      </c>
      <c r="G8" s="101"/>
      <c r="H8" s="100">
        <v>2290169</v>
      </c>
      <c r="I8" s="99">
        <v>3.4</v>
      </c>
      <c r="J8" s="102">
        <v>22902</v>
      </c>
      <c r="K8" s="100">
        <v>1733895</v>
      </c>
      <c r="L8" s="105">
        <v>8.3000000000000007</v>
      </c>
      <c r="M8" s="106">
        <v>12.7</v>
      </c>
      <c r="N8" s="105">
        <v>13</v>
      </c>
      <c r="O8" s="106">
        <v>73.599999999999994</v>
      </c>
      <c r="P8" s="107">
        <v>75709</v>
      </c>
      <c r="Q8" s="37">
        <v>2007</v>
      </c>
      <c r="R8" s="25"/>
      <c r="S8" s="31">
        <v>2007</v>
      </c>
      <c r="T8" s="108" t="s">
        <v>29</v>
      </c>
      <c r="U8" s="109">
        <v>0.6</v>
      </c>
      <c r="V8" s="110">
        <v>2.8</v>
      </c>
      <c r="W8" s="110">
        <v>2.5</v>
      </c>
      <c r="X8" s="110">
        <v>2</v>
      </c>
      <c r="Y8" s="110">
        <v>1.1000000000000001</v>
      </c>
      <c r="Z8" s="105">
        <v>1</v>
      </c>
      <c r="AA8" s="110">
        <v>0.6</v>
      </c>
      <c r="AB8" s="105">
        <v>2.9</v>
      </c>
      <c r="AC8" s="106">
        <v>2.6</v>
      </c>
      <c r="AD8" s="105">
        <v>2.1</v>
      </c>
      <c r="AE8" s="106">
        <v>1.1000000000000001</v>
      </c>
      <c r="AF8" s="111">
        <v>1</v>
      </c>
      <c r="AG8" s="25">
        <v>2007</v>
      </c>
      <c r="AH8" s="25"/>
    </row>
    <row r="9" spans="1:34" ht="16.899999999999999" customHeight="1">
      <c r="A9" s="31">
        <v>2008</v>
      </c>
      <c r="B9" s="14" t="s">
        <v>29</v>
      </c>
      <c r="C9" s="98">
        <v>13420912</v>
      </c>
      <c r="D9" s="99">
        <v>-2</v>
      </c>
      <c r="E9" s="100">
        <v>13115096</v>
      </c>
      <c r="F9" s="99">
        <v>-1.9</v>
      </c>
      <c r="G9" s="101"/>
      <c r="H9" s="100">
        <v>2343585</v>
      </c>
      <c r="I9" s="99">
        <v>2.2999999999999998</v>
      </c>
      <c r="J9" s="102">
        <v>22994</v>
      </c>
      <c r="K9" s="100">
        <v>1760438</v>
      </c>
      <c r="L9" s="105">
        <v>1.5</v>
      </c>
      <c r="M9" s="106">
        <v>13.1</v>
      </c>
      <c r="N9" s="105">
        <v>13.4</v>
      </c>
      <c r="O9" s="106">
        <v>73</v>
      </c>
      <c r="P9" s="107">
        <v>76561</v>
      </c>
      <c r="Q9" s="37">
        <v>2008</v>
      </c>
      <c r="R9" s="25"/>
      <c r="S9" s="31">
        <v>2008</v>
      </c>
      <c r="T9" s="108" t="s">
        <v>29</v>
      </c>
      <c r="U9" s="109">
        <v>0.6</v>
      </c>
      <c r="V9" s="110">
        <v>3.3</v>
      </c>
      <c r="W9" s="110">
        <v>2.9</v>
      </c>
      <c r="X9" s="110">
        <v>2</v>
      </c>
      <c r="Y9" s="110">
        <v>0.9</v>
      </c>
      <c r="Z9" s="105">
        <v>0.9</v>
      </c>
      <c r="AA9" s="110">
        <v>0.6</v>
      </c>
      <c r="AB9" s="105">
        <v>3.4</v>
      </c>
      <c r="AC9" s="106">
        <v>3</v>
      </c>
      <c r="AD9" s="105">
        <v>2.1</v>
      </c>
      <c r="AE9" s="106">
        <v>1</v>
      </c>
      <c r="AF9" s="111">
        <v>0.9</v>
      </c>
      <c r="AG9" s="25">
        <v>2008</v>
      </c>
      <c r="AH9" s="25"/>
    </row>
    <row r="10" spans="1:34" ht="16.899999999999999" customHeight="1">
      <c r="A10" s="31">
        <v>2009</v>
      </c>
      <c r="B10" s="14" t="s">
        <v>29</v>
      </c>
      <c r="C10" s="98">
        <v>13321803</v>
      </c>
      <c r="D10" s="99">
        <v>-0.7</v>
      </c>
      <c r="E10" s="100">
        <v>12919445</v>
      </c>
      <c r="F10" s="99">
        <v>-1.5</v>
      </c>
      <c r="G10" s="101"/>
      <c r="H10" s="100">
        <v>2670898</v>
      </c>
      <c r="I10" s="99">
        <v>14</v>
      </c>
      <c r="J10" s="102">
        <v>23070</v>
      </c>
      <c r="K10" s="100">
        <v>1530282</v>
      </c>
      <c r="L10" s="105">
        <v>-13.1</v>
      </c>
      <c r="M10" s="106">
        <v>11.5</v>
      </c>
      <c r="N10" s="105">
        <v>11.8</v>
      </c>
      <c r="O10" s="106">
        <v>55.5</v>
      </c>
      <c r="P10" s="107">
        <v>66332</v>
      </c>
      <c r="Q10" s="37">
        <v>2009</v>
      </c>
      <c r="R10" s="25"/>
      <c r="S10" s="31">
        <v>2009</v>
      </c>
      <c r="T10" s="108" t="s">
        <v>29</v>
      </c>
      <c r="U10" s="109">
        <v>0.5</v>
      </c>
      <c r="V10" s="110">
        <v>2.5</v>
      </c>
      <c r="W10" s="110">
        <v>2.2999999999999998</v>
      </c>
      <c r="X10" s="110">
        <v>1.8</v>
      </c>
      <c r="Y10" s="110">
        <v>1</v>
      </c>
      <c r="Z10" s="105">
        <v>0.8</v>
      </c>
      <c r="AA10" s="110">
        <v>0.5</v>
      </c>
      <c r="AB10" s="105">
        <v>2.6</v>
      </c>
      <c r="AC10" s="106">
        <v>2.4</v>
      </c>
      <c r="AD10" s="105">
        <v>1.9</v>
      </c>
      <c r="AE10" s="106">
        <v>1</v>
      </c>
      <c r="AF10" s="111">
        <v>0.9</v>
      </c>
      <c r="AG10" s="25">
        <v>2009</v>
      </c>
      <c r="AH10" s="25"/>
    </row>
    <row r="11" spans="1:34" ht="16.899999999999999" customHeight="1">
      <c r="A11" s="31">
        <v>2010</v>
      </c>
      <c r="B11" s="14" t="s">
        <v>29</v>
      </c>
      <c r="C11" s="98">
        <v>14476060</v>
      </c>
      <c r="D11" s="99">
        <v>8.6999999999999993</v>
      </c>
      <c r="E11" s="100">
        <v>14060345</v>
      </c>
      <c r="F11" s="99">
        <v>8.8000000000000007</v>
      </c>
      <c r="G11" s="101"/>
      <c r="H11" s="100">
        <v>2566804</v>
      </c>
      <c r="I11" s="99">
        <v>-3.9</v>
      </c>
      <c r="J11" s="102">
        <v>23138</v>
      </c>
      <c r="K11" s="100">
        <v>1622244</v>
      </c>
      <c r="L11" s="105">
        <v>6</v>
      </c>
      <c r="M11" s="106">
        <v>11.2</v>
      </c>
      <c r="N11" s="105">
        <v>11.5</v>
      </c>
      <c r="O11" s="106">
        <v>61</v>
      </c>
      <c r="P11" s="107">
        <v>70112</v>
      </c>
      <c r="Q11" s="37">
        <v>2010</v>
      </c>
      <c r="R11" s="25"/>
      <c r="S11" s="31">
        <v>2010</v>
      </c>
      <c r="T11" s="108" t="s">
        <v>29</v>
      </c>
      <c r="U11" s="109">
        <v>0.6</v>
      </c>
      <c r="V11" s="110">
        <v>2</v>
      </c>
      <c r="W11" s="110">
        <v>2.1</v>
      </c>
      <c r="X11" s="110">
        <v>2</v>
      </c>
      <c r="Y11" s="110">
        <v>1</v>
      </c>
      <c r="Z11" s="105">
        <v>0.9</v>
      </c>
      <c r="AA11" s="110">
        <v>0.6</v>
      </c>
      <c r="AB11" s="105">
        <v>2</v>
      </c>
      <c r="AC11" s="106">
        <v>2.2000000000000002</v>
      </c>
      <c r="AD11" s="105">
        <v>2.1</v>
      </c>
      <c r="AE11" s="106">
        <v>1.1000000000000001</v>
      </c>
      <c r="AF11" s="111">
        <v>1</v>
      </c>
      <c r="AG11" s="25">
        <v>2010</v>
      </c>
      <c r="AH11" s="25"/>
    </row>
    <row r="12" spans="1:34" ht="31.9" customHeight="1">
      <c r="A12" s="31">
        <v>2011</v>
      </c>
      <c r="B12" s="14" t="s">
        <v>29</v>
      </c>
      <c r="C12" s="98">
        <v>14634307</v>
      </c>
      <c r="D12" s="99">
        <v>1.1000000000000001</v>
      </c>
      <c r="E12" s="100">
        <v>14262201</v>
      </c>
      <c r="F12" s="99">
        <v>1.4</v>
      </c>
      <c r="G12" s="101"/>
      <c r="H12" s="100">
        <v>2612947</v>
      </c>
      <c r="I12" s="99">
        <v>1.8</v>
      </c>
      <c r="J12" s="102">
        <v>23180</v>
      </c>
      <c r="K12" s="100">
        <v>1764611</v>
      </c>
      <c r="L12" s="105">
        <v>8.8000000000000007</v>
      </c>
      <c r="M12" s="106">
        <v>12.1</v>
      </c>
      <c r="N12" s="105">
        <v>12.4</v>
      </c>
      <c r="O12" s="106">
        <v>65.2</v>
      </c>
      <c r="P12" s="107">
        <v>76126</v>
      </c>
      <c r="Q12" s="37">
        <v>2011</v>
      </c>
      <c r="R12" s="25"/>
      <c r="S12" s="31">
        <v>2011</v>
      </c>
      <c r="T12" s="108" t="s">
        <v>29</v>
      </c>
      <c r="U12" s="109">
        <v>0.7</v>
      </c>
      <c r="V12" s="110">
        <v>2.5</v>
      </c>
      <c r="W12" s="110">
        <v>2.2999999999999998</v>
      </c>
      <c r="X12" s="110">
        <v>2.1</v>
      </c>
      <c r="Y12" s="110">
        <v>1.1000000000000001</v>
      </c>
      <c r="Z12" s="105">
        <v>1</v>
      </c>
      <c r="AA12" s="110">
        <v>0.7</v>
      </c>
      <c r="AB12" s="105">
        <v>2.6</v>
      </c>
      <c r="AC12" s="106">
        <v>2.4</v>
      </c>
      <c r="AD12" s="105">
        <v>2.2000000000000002</v>
      </c>
      <c r="AE12" s="106">
        <v>1.2</v>
      </c>
      <c r="AF12" s="111">
        <v>1</v>
      </c>
      <c r="AG12" s="25">
        <v>2011</v>
      </c>
      <c r="AH12" s="25"/>
    </row>
    <row r="13" spans="1:34" ht="16.899999999999999" customHeight="1">
      <c r="A13" s="31">
        <v>2012</v>
      </c>
      <c r="B13" s="14" t="s">
        <v>29</v>
      </c>
      <c r="C13" s="98">
        <v>15109951</v>
      </c>
      <c r="D13" s="99">
        <v>3.3</v>
      </c>
      <c r="E13" s="100">
        <v>14677765</v>
      </c>
      <c r="F13" s="99">
        <v>2.9</v>
      </c>
      <c r="G13" s="101"/>
      <c r="H13" s="100">
        <v>2677984</v>
      </c>
      <c r="I13" s="99">
        <v>2.5</v>
      </c>
      <c r="J13" s="102">
        <v>23262</v>
      </c>
      <c r="K13" s="100">
        <v>1796697</v>
      </c>
      <c r="L13" s="105">
        <v>1.8</v>
      </c>
      <c r="M13" s="106">
        <v>11.9</v>
      </c>
      <c r="N13" s="105">
        <v>12.2</v>
      </c>
      <c r="O13" s="106">
        <v>64.7</v>
      </c>
      <c r="P13" s="107">
        <v>77237</v>
      </c>
      <c r="Q13" s="37">
        <v>2012</v>
      </c>
      <c r="R13" s="25"/>
      <c r="S13" s="31">
        <v>2012</v>
      </c>
      <c r="T13" s="108" t="s">
        <v>29</v>
      </c>
      <c r="U13" s="109">
        <v>0.6</v>
      </c>
      <c r="V13" s="110">
        <v>2.4</v>
      </c>
      <c r="W13" s="110">
        <v>2.6</v>
      </c>
      <c r="X13" s="110">
        <v>2</v>
      </c>
      <c r="Y13" s="110">
        <v>1.1000000000000001</v>
      </c>
      <c r="Z13" s="105">
        <v>1</v>
      </c>
      <c r="AA13" s="110">
        <v>0.6</v>
      </c>
      <c r="AB13" s="105">
        <v>2.5</v>
      </c>
      <c r="AC13" s="106">
        <v>2.7</v>
      </c>
      <c r="AD13" s="105">
        <v>2.1</v>
      </c>
      <c r="AE13" s="106">
        <v>1.1000000000000001</v>
      </c>
      <c r="AF13" s="111">
        <v>1</v>
      </c>
      <c r="AG13" s="25">
        <v>2012</v>
      </c>
      <c r="AH13" s="25"/>
    </row>
    <row r="14" spans="1:34" ht="16.899999999999999" customHeight="1">
      <c r="A14" s="31">
        <v>2013</v>
      </c>
      <c r="B14" s="14" t="s">
        <v>29</v>
      </c>
      <c r="C14" s="98">
        <v>15673232</v>
      </c>
      <c r="D14" s="99">
        <v>3.7</v>
      </c>
      <c r="E14" s="100">
        <v>15270728</v>
      </c>
      <c r="F14" s="99">
        <v>4</v>
      </c>
      <c r="G14" s="101"/>
      <c r="H14" s="100">
        <v>2665241</v>
      </c>
      <c r="I14" s="99">
        <v>-0.5</v>
      </c>
      <c r="J14" s="102">
        <v>23344</v>
      </c>
      <c r="K14" s="100">
        <v>1834124</v>
      </c>
      <c r="L14" s="105">
        <v>2.1</v>
      </c>
      <c r="M14" s="106">
        <v>11.7</v>
      </c>
      <c r="N14" s="105">
        <v>12</v>
      </c>
      <c r="O14" s="106">
        <v>66.400000000000006</v>
      </c>
      <c r="P14" s="107">
        <v>78569</v>
      </c>
      <c r="Q14" s="37">
        <v>2013</v>
      </c>
      <c r="R14" s="25"/>
      <c r="S14" s="31">
        <v>2013</v>
      </c>
      <c r="T14" s="108" t="s">
        <v>29</v>
      </c>
      <c r="U14" s="109">
        <v>0.6</v>
      </c>
      <c r="V14" s="110">
        <v>2.2000000000000002</v>
      </c>
      <c r="W14" s="110">
        <v>2.5</v>
      </c>
      <c r="X14" s="110">
        <v>2.1</v>
      </c>
      <c r="Y14" s="110">
        <v>1</v>
      </c>
      <c r="Z14" s="105">
        <v>1.1000000000000001</v>
      </c>
      <c r="AA14" s="110">
        <v>0.6</v>
      </c>
      <c r="AB14" s="105">
        <v>2.2999999999999998</v>
      </c>
      <c r="AC14" s="106">
        <v>2.6</v>
      </c>
      <c r="AD14" s="105">
        <v>2.1</v>
      </c>
      <c r="AE14" s="106">
        <v>1.1000000000000001</v>
      </c>
      <c r="AF14" s="111">
        <v>1.1000000000000001</v>
      </c>
      <c r="AG14" s="25">
        <v>2013</v>
      </c>
      <c r="AH14" s="25"/>
    </row>
    <row r="15" spans="1:34" ht="16.899999999999999" customHeight="1">
      <c r="A15" s="31">
        <v>2014</v>
      </c>
      <c r="B15" s="14" t="s">
        <v>29</v>
      </c>
      <c r="C15" s="98">
        <v>16697152</v>
      </c>
      <c r="D15" s="99">
        <v>6.5</v>
      </c>
      <c r="E15" s="100">
        <v>16258047</v>
      </c>
      <c r="F15" s="99">
        <v>6.5</v>
      </c>
      <c r="G15" s="101"/>
      <c r="H15" s="100">
        <v>2645712</v>
      </c>
      <c r="I15" s="99">
        <v>-0.7</v>
      </c>
      <c r="J15" s="102">
        <v>23392</v>
      </c>
      <c r="K15" s="100">
        <v>1976107</v>
      </c>
      <c r="L15" s="105">
        <v>7.7</v>
      </c>
      <c r="M15" s="106">
        <v>11.8</v>
      </c>
      <c r="N15" s="105">
        <v>12.2</v>
      </c>
      <c r="O15" s="106">
        <v>72.5</v>
      </c>
      <c r="P15" s="107">
        <v>84478</v>
      </c>
      <c r="Q15" s="37">
        <v>2014</v>
      </c>
      <c r="R15" s="25"/>
      <c r="S15" s="31">
        <v>2014</v>
      </c>
      <c r="T15" s="108" t="s">
        <v>29</v>
      </c>
      <c r="U15" s="109">
        <v>0.6</v>
      </c>
      <c r="V15" s="110">
        <v>2.4</v>
      </c>
      <c r="W15" s="110">
        <v>2.5</v>
      </c>
      <c r="X15" s="110">
        <v>2.2000000000000002</v>
      </c>
      <c r="Y15" s="110">
        <v>1</v>
      </c>
      <c r="Z15" s="105">
        <v>1</v>
      </c>
      <c r="AA15" s="110">
        <v>0.7</v>
      </c>
      <c r="AB15" s="105">
        <v>2.5</v>
      </c>
      <c r="AC15" s="106">
        <v>2.5</v>
      </c>
      <c r="AD15" s="105">
        <v>2.2000000000000002</v>
      </c>
      <c r="AE15" s="106">
        <v>1.1000000000000001</v>
      </c>
      <c r="AF15" s="111">
        <v>1.1000000000000001</v>
      </c>
      <c r="AG15" s="25">
        <v>2014</v>
      </c>
      <c r="AH15" s="25"/>
    </row>
    <row r="16" spans="1:34" ht="16.899999999999999" customHeight="1">
      <c r="A16" s="31">
        <v>2015</v>
      </c>
      <c r="B16" s="14" t="s">
        <v>29</v>
      </c>
      <c r="C16" s="98">
        <v>17494741</v>
      </c>
      <c r="D16" s="99">
        <v>4.8</v>
      </c>
      <c r="E16" s="100">
        <v>17055080</v>
      </c>
      <c r="F16" s="99">
        <v>4.9000000000000004</v>
      </c>
      <c r="G16" s="101"/>
      <c r="H16" s="100">
        <v>2645189</v>
      </c>
      <c r="I16" s="103">
        <v>0</v>
      </c>
      <c r="J16" s="102">
        <v>23462</v>
      </c>
      <c r="K16" s="100">
        <v>2134857</v>
      </c>
      <c r="L16" s="105">
        <v>8</v>
      </c>
      <c r="M16" s="106">
        <v>12.2</v>
      </c>
      <c r="N16" s="105">
        <v>12.5</v>
      </c>
      <c r="O16" s="106">
        <v>78.5</v>
      </c>
      <c r="P16" s="107">
        <v>90992</v>
      </c>
      <c r="Q16" s="37">
        <v>2015</v>
      </c>
      <c r="R16" s="25"/>
      <c r="S16" s="31">
        <v>2015</v>
      </c>
      <c r="T16" s="108" t="s">
        <v>29</v>
      </c>
      <c r="U16" s="109">
        <v>0.6</v>
      </c>
      <c r="V16" s="110">
        <v>2.6</v>
      </c>
      <c r="W16" s="110">
        <v>2.7</v>
      </c>
      <c r="X16" s="110">
        <v>2.1</v>
      </c>
      <c r="Y16" s="110">
        <v>1</v>
      </c>
      <c r="Z16" s="105">
        <v>1.1000000000000001</v>
      </c>
      <c r="AA16" s="110">
        <v>0.7</v>
      </c>
      <c r="AB16" s="105">
        <v>2.7</v>
      </c>
      <c r="AC16" s="106">
        <v>2.8</v>
      </c>
      <c r="AD16" s="105">
        <v>2.1</v>
      </c>
      <c r="AE16" s="106">
        <v>1.1000000000000001</v>
      </c>
      <c r="AF16" s="111">
        <v>1.1000000000000001</v>
      </c>
      <c r="AG16" s="25">
        <v>2015</v>
      </c>
      <c r="AH16" s="25"/>
    </row>
    <row r="17" spans="1:34" ht="31.9" customHeight="1">
      <c r="A17" s="31">
        <v>2016</v>
      </c>
      <c r="B17" s="14" t="s">
        <v>29</v>
      </c>
      <c r="C17" s="98">
        <v>18006409</v>
      </c>
      <c r="D17" s="99">
        <v>2.9</v>
      </c>
      <c r="E17" s="100">
        <v>17555268</v>
      </c>
      <c r="F17" s="99">
        <v>2.9</v>
      </c>
      <c r="G17" s="101"/>
      <c r="H17" s="100">
        <v>2745305</v>
      </c>
      <c r="I17" s="99">
        <v>3.8</v>
      </c>
      <c r="J17" s="102">
        <v>23508</v>
      </c>
      <c r="K17" s="100">
        <v>2224075</v>
      </c>
      <c r="L17" s="105">
        <v>4.2</v>
      </c>
      <c r="M17" s="106">
        <v>12.4</v>
      </c>
      <c r="N17" s="105">
        <v>12.7</v>
      </c>
      <c r="O17" s="106">
        <v>78.900000000000006</v>
      </c>
      <c r="P17" s="107">
        <v>94609</v>
      </c>
      <c r="Q17" s="37">
        <v>2016</v>
      </c>
      <c r="R17" s="25"/>
      <c r="S17" s="31">
        <v>2016</v>
      </c>
      <c r="T17" s="108" t="s">
        <v>29</v>
      </c>
      <c r="U17" s="109">
        <v>0.6</v>
      </c>
      <c r="V17" s="110">
        <v>2.8</v>
      </c>
      <c r="W17" s="110">
        <v>2.8</v>
      </c>
      <c r="X17" s="110">
        <v>2.1</v>
      </c>
      <c r="Y17" s="110">
        <v>1</v>
      </c>
      <c r="Z17" s="105">
        <v>1</v>
      </c>
      <c r="AA17" s="110">
        <v>0.7</v>
      </c>
      <c r="AB17" s="105">
        <v>2.9</v>
      </c>
      <c r="AC17" s="106">
        <v>2.8</v>
      </c>
      <c r="AD17" s="105">
        <v>2.2000000000000002</v>
      </c>
      <c r="AE17" s="106">
        <v>1</v>
      </c>
      <c r="AF17" s="111">
        <v>1</v>
      </c>
      <c r="AG17" s="25">
        <v>2016</v>
      </c>
      <c r="AH17" s="25"/>
    </row>
    <row r="18" spans="1:34" ht="16.899999999999999" customHeight="1">
      <c r="A18" s="31">
        <v>2017</v>
      </c>
      <c r="B18" s="14" t="s">
        <v>29</v>
      </c>
      <c r="C18" s="98">
        <v>18459748</v>
      </c>
      <c r="D18" s="99">
        <v>2.5</v>
      </c>
      <c r="E18" s="100">
        <v>18012387</v>
      </c>
      <c r="F18" s="99">
        <v>2.6</v>
      </c>
      <c r="G18" s="101"/>
      <c r="H18" s="100">
        <v>2778361</v>
      </c>
      <c r="I18" s="99">
        <v>1.2</v>
      </c>
      <c r="J18" s="102">
        <v>23552</v>
      </c>
      <c r="K18" s="100">
        <v>2251246</v>
      </c>
      <c r="L18" s="105">
        <v>1.2</v>
      </c>
      <c r="M18" s="106">
        <v>12.2</v>
      </c>
      <c r="N18" s="105">
        <v>12.5</v>
      </c>
      <c r="O18" s="106">
        <v>78.8</v>
      </c>
      <c r="P18" s="107">
        <v>95586</v>
      </c>
      <c r="Q18" s="37">
        <v>2017</v>
      </c>
      <c r="R18" s="25"/>
      <c r="S18" s="31">
        <v>2017</v>
      </c>
      <c r="T18" s="108" t="s">
        <v>29</v>
      </c>
      <c r="U18" s="109">
        <v>0.6</v>
      </c>
      <c r="V18" s="110">
        <v>2.7</v>
      </c>
      <c r="W18" s="110">
        <v>2.6</v>
      </c>
      <c r="X18" s="110">
        <v>2.1</v>
      </c>
      <c r="Y18" s="110">
        <v>1</v>
      </c>
      <c r="Z18" s="105">
        <v>1</v>
      </c>
      <c r="AA18" s="110">
        <v>0.6</v>
      </c>
      <c r="AB18" s="105">
        <v>2.8</v>
      </c>
      <c r="AC18" s="106">
        <v>2.7</v>
      </c>
      <c r="AD18" s="105">
        <v>2.1</v>
      </c>
      <c r="AE18" s="106">
        <v>1</v>
      </c>
      <c r="AF18" s="111">
        <v>1</v>
      </c>
      <c r="AG18" s="25">
        <v>2017</v>
      </c>
      <c r="AH18" s="25"/>
    </row>
    <row r="19" spans="1:34" ht="16.899999999999999" customHeight="1">
      <c r="A19" s="31">
        <v>2018</v>
      </c>
      <c r="B19" s="14" t="s">
        <v>29</v>
      </c>
      <c r="C19" s="98">
        <v>18868140</v>
      </c>
      <c r="D19" s="99">
        <v>2.2000000000000002</v>
      </c>
      <c r="E19" s="100">
        <v>18420039</v>
      </c>
      <c r="F19" s="99">
        <v>2.2999999999999998</v>
      </c>
      <c r="G19" s="101"/>
      <c r="H19" s="100">
        <v>2845491</v>
      </c>
      <c r="I19" s="99">
        <v>2.4</v>
      </c>
      <c r="J19" s="102">
        <v>23574</v>
      </c>
      <c r="K19" s="100">
        <v>2386945</v>
      </c>
      <c r="L19" s="105">
        <v>6</v>
      </c>
      <c r="M19" s="106">
        <v>12.7</v>
      </c>
      <c r="N19" s="105">
        <v>13</v>
      </c>
      <c r="O19" s="106">
        <v>80.8</v>
      </c>
      <c r="P19" s="107">
        <v>101253</v>
      </c>
      <c r="Q19" s="37">
        <v>2018</v>
      </c>
      <c r="R19" s="25"/>
      <c r="S19" s="31">
        <v>2018</v>
      </c>
      <c r="T19" s="108" t="s">
        <v>29</v>
      </c>
      <c r="U19" s="109">
        <v>0.6</v>
      </c>
      <c r="V19" s="110">
        <v>3</v>
      </c>
      <c r="W19" s="110">
        <v>2.7</v>
      </c>
      <c r="X19" s="110">
        <v>2.2000000000000002</v>
      </c>
      <c r="Y19" s="110">
        <v>1</v>
      </c>
      <c r="Z19" s="105">
        <v>1</v>
      </c>
      <c r="AA19" s="110">
        <v>0.7</v>
      </c>
      <c r="AB19" s="105">
        <v>3.1</v>
      </c>
      <c r="AC19" s="106">
        <v>2.8</v>
      </c>
      <c r="AD19" s="105">
        <v>2.2999999999999998</v>
      </c>
      <c r="AE19" s="106">
        <v>1</v>
      </c>
      <c r="AF19" s="111">
        <v>1</v>
      </c>
      <c r="AG19" s="25">
        <v>2018</v>
      </c>
      <c r="AH19" s="25"/>
    </row>
    <row r="20" spans="1:34" ht="16.899999999999999" customHeight="1">
      <c r="A20" s="31">
        <v>2019</v>
      </c>
      <c r="B20" s="14" t="s">
        <v>29</v>
      </c>
      <c r="C20" s="98">
        <v>19529545</v>
      </c>
      <c r="D20" s="99">
        <v>3.5</v>
      </c>
      <c r="E20" s="100">
        <v>18974097</v>
      </c>
      <c r="F20" s="99">
        <v>3</v>
      </c>
      <c r="G20" s="101"/>
      <c r="H20" s="100">
        <v>2911648</v>
      </c>
      <c r="I20" s="99">
        <v>2.2999999999999998</v>
      </c>
      <c r="J20" s="102">
        <v>23591</v>
      </c>
      <c r="K20" s="100">
        <v>2470519</v>
      </c>
      <c r="L20" s="105">
        <v>3.5</v>
      </c>
      <c r="M20" s="106">
        <v>12.7</v>
      </c>
      <c r="N20" s="105">
        <v>13</v>
      </c>
      <c r="O20" s="106">
        <v>81.599999999999994</v>
      </c>
      <c r="P20" s="107">
        <v>104723</v>
      </c>
      <c r="Q20" s="37">
        <v>2019</v>
      </c>
      <c r="R20" s="25"/>
      <c r="S20" s="31">
        <v>2019</v>
      </c>
      <c r="T20" s="108" t="s">
        <v>29</v>
      </c>
      <c r="U20" s="109">
        <v>0.6</v>
      </c>
      <c r="V20" s="110">
        <v>3.3</v>
      </c>
      <c r="W20" s="110">
        <v>2.6</v>
      </c>
      <c r="X20" s="110">
        <v>2.2000000000000002</v>
      </c>
      <c r="Y20" s="110">
        <v>0.9</v>
      </c>
      <c r="Z20" s="105">
        <v>1</v>
      </c>
      <c r="AA20" s="110">
        <v>0.6</v>
      </c>
      <c r="AB20" s="105">
        <v>3.4</v>
      </c>
      <c r="AC20" s="106">
        <v>2.6</v>
      </c>
      <c r="AD20" s="105">
        <v>2.2000000000000002</v>
      </c>
      <c r="AE20" s="106">
        <v>0.9</v>
      </c>
      <c r="AF20" s="111">
        <v>1</v>
      </c>
      <c r="AG20" s="25">
        <v>2019</v>
      </c>
      <c r="AH20" s="25"/>
    </row>
    <row r="21" spans="1:34" ht="16.899999999999999" customHeight="1">
      <c r="A21" s="31">
        <v>2020</v>
      </c>
      <c r="B21" s="14" t="s">
        <v>29</v>
      </c>
      <c r="C21" s="98">
        <v>20682033</v>
      </c>
      <c r="D21" s="99">
        <v>5.9</v>
      </c>
      <c r="E21" s="100">
        <v>20023752</v>
      </c>
      <c r="F21" s="99">
        <v>5.5</v>
      </c>
      <c r="G21" s="101"/>
      <c r="H21" s="100">
        <v>3241989</v>
      </c>
      <c r="I21" s="99">
        <v>11.3</v>
      </c>
      <c r="J21" s="102">
        <v>23584</v>
      </c>
      <c r="K21" s="100">
        <v>2398667</v>
      </c>
      <c r="L21" s="105">
        <v>-2.9</v>
      </c>
      <c r="M21" s="106">
        <v>11.6</v>
      </c>
      <c r="N21" s="105">
        <v>12</v>
      </c>
      <c r="O21" s="106">
        <v>70.599999999999994</v>
      </c>
      <c r="P21" s="107">
        <v>101707</v>
      </c>
      <c r="Q21" s="37">
        <v>2020</v>
      </c>
      <c r="R21" s="25"/>
      <c r="S21" s="31">
        <v>2020</v>
      </c>
      <c r="T21" s="108" t="s">
        <v>29</v>
      </c>
      <c r="U21" s="109">
        <v>0.6</v>
      </c>
      <c r="V21" s="110">
        <v>2.2999999999999998</v>
      </c>
      <c r="W21" s="110">
        <v>2.4</v>
      </c>
      <c r="X21" s="110">
        <v>2.1</v>
      </c>
      <c r="Y21" s="110">
        <v>0.8</v>
      </c>
      <c r="Z21" s="105">
        <v>1</v>
      </c>
      <c r="AA21" s="110">
        <v>0.6</v>
      </c>
      <c r="AB21" s="105">
        <v>2.4</v>
      </c>
      <c r="AC21" s="106">
        <v>2.5</v>
      </c>
      <c r="AD21" s="105">
        <v>2.2000000000000002</v>
      </c>
      <c r="AE21" s="106">
        <v>0.9</v>
      </c>
      <c r="AF21" s="111">
        <v>1</v>
      </c>
      <c r="AG21" s="25">
        <v>2020</v>
      </c>
      <c r="AH21" s="25"/>
    </row>
    <row r="22" spans="1:34" ht="31.9" customHeight="1">
      <c r="A22" s="31">
        <v>2021</v>
      </c>
      <c r="B22" s="14" t="s">
        <v>29</v>
      </c>
      <c r="C22" s="98">
        <v>22348883</v>
      </c>
      <c r="D22" s="99">
        <v>8.1</v>
      </c>
      <c r="E22" s="100">
        <v>21773291</v>
      </c>
      <c r="F22" s="99">
        <v>8.6999999999999993</v>
      </c>
      <c r="G22" s="101"/>
      <c r="H22" s="100">
        <v>3360265</v>
      </c>
      <c r="I22" s="99">
        <v>3.6</v>
      </c>
      <c r="J22" s="102">
        <v>23488</v>
      </c>
      <c r="K22" s="100">
        <v>2874213</v>
      </c>
      <c r="L22" s="105">
        <v>19.8</v>
      </c>
      <c r="M22" s="106">
        <v>12.9</v>
      </c>
      <c r="N22" s="105">
        <v>13.2</v>
      </c>
      <c r="O22" s="106">
        <v>81.7</v>
      </c>
      <c r="P22" s="107">
        <v>122369</v>
      </c>
      <c r="Q22" s="37">
        <v>2021</v>
      </c>
      <c r="R22" s="25"/>
      <c r="S22" s="31">
        <v>2021</v>
      </c>
      <c r="T22" s="108" t="s">
        <v>29</v>
      </c>
      <c r="U22" s="109">
        <v>0.6</v>
      </c>
      <c r="V22" s="110">
        <v>3.1</v>
      </c>
      <c r="W22" s="110">
        <v>2.4</v>
      </c>
      <c r="X22" s="110">
        <v>2.2000000000000002</v>
      </c>
      <c r="Y22" s="110">
        <v>0.8</v>
      </c>
      <c r="Z22" s="105">
        <v>0.9</v>
      </c>
      <c r="AA22" s="110">
        <v>0.6</v>
      </c>
      <c r="AB22" s="105">
        <v>3.2</v>
      </c>
      <c r="AC22" s="106">
        <v>2.4</v>
      </c>
      <c r="AD22" s="105">
        <v>2.2999999999999998</v>
      </c>
      <c r="AE22" s="106">
        <v>0.8</v>
      </c>
      <c r="AF22" s="111">
        <v>0.9</v>
      </c>
      <c r="AG22" s="25">
        <v>2021</v>
      </c>
      <c r="AH22" s="25"/>
    </row>
    <row r="23" spans="1:34" ht="16.899999999999999" customHeight="1">
      <c r="A23" s="31">
        <v>2022</v>
      </c>
      <c r="B23" s="14" t="s">
        <v>29</v>
      </c>
      <c r="C23" s="98">
        <v>23516012</v>
      </c>
      <c r="D23" s="99">
        <v>5.2</v>
      </c>
      <c r="E23" s="100">
        <v>22820430</v>
      </c>
      <c r="F23" s="99">
        <v>4.8</v>
      </c>
      <c r="G23" s="101"/>
      <c r="H23" s="100">
        <v>3652373</v>
      </c>
      <c r="I23" s="99">
        <v>8.6999999999999993</v>
      </c>
      <c r="J23" s="102">
        <v>23186</v>
      </c>
      <c r="K23" s="100">
        <v>3247877</v>
      </c>
      <c r="L23" s="105">
        <v>13</v>
      </c>
      <c r="M23" s="106">
        <v>13.8</v>
      </c>
      <c r="N23" s="105">
        <v>14.2</v>
      </c>
      <c r="O23" s="106">
        <v>84.7</v>
      </c>
      <c r="P23" s="107">
        <v>140079</v>
      </c>
      <c r="Q23" s="37">
        <v>2022</v>
      </c>
      <c r="R23" s="25"/>
      <c r="S23" s="31">
        <v>2022</v>
      </c>
      <c r="T23" s="108" t="s">
        <v>29</v>
      </c>
      <c r="U23" s="109">
        <v>0.6</v>
      </c>
      <c r="V23" s="110">
        <v>4.4000000000000004</v>
      </c>
      <c r="W23" s="110">
        <v>2.8</v>
      </c>
      <c r="X23" s="110">
        <v>2.2999999999999998</v>
      </c>
      <c r="Y23" s="110">
        <v>0.7</v>
      </c>
      <c r="Z23" s="105">
        <v>0.8</v>
      </c>
      <c r="AA23" s="110">
        <v>0.6</v>
      </c>
      <c r="AB23" s="105">
        <v>4.5</v>
      </c>
      <c r="AC23" s="106">
        <v>2.9</v>
      </c>
      <c r="AD23" s="105">
        <v>2.4</v>
      </c>
      <c r="AE23" s="106">
        <v>0.7</v>
      </c>
      <c r="AF23" s="111">
        <v>0.8</v>
      </c>
      <c r="AG23" s="25">
        <v>2022</v>
      </c>
      <c r="AH23" s="25"/>
    </row>
    <row r="24" spans="1:34" ht="16.899999999999999" customHeight="1">
      <c r="A24" s="31">
        <v>2023</v>
      </c>
      <c r="B24" s="14" t="s">
        <v>29</v>
      </c>
      <c r="C24" s="98">
        <v>24385274</v>
      </c>
      <c r="D24" s="99">
        <v>3.7</v>
      </c>
      <c r="E24" s="100">
        <v>23598348</v>
      </c>
      <c r="F24" s="99">
        <v>3.4</v>
      </c>
      <c r="G24" s="101"/>
      <c r="H24" s="100">
        <v>4033626</v>
      </c>
      <c r="I24" s="99">
        <v>10.4</v>
      </c>
      <c r="J24" s="102">
        <v>23373</v>
      </c>
      <c r="K24" s="100">
        <v>3456158</v>
      </c>
      <c r="L24" s="105">
        <v>6.4</v>
      </c>
      <c r="M24" s="106">
        <v>14.2</v>
      </c>
      <c r="N24" s="105">
        <v>14.6</v>
      </c>
      <c r="O24" s="106">
        <v>81.599999999999994</v>
      </c>
      <c r="P24" s="107">
        <v>147870</v>
      </c>
      <c r="Q24" s="37">
        <v>2023</v>
      </c>
      <c r="R24" s="25"/>
      <c r="S24" s="31">
        <v>2023</v>
      </c>
      <c r="T24" s="108" t="s">
        <v>29</v>
      </c>
      <c r="U24" s="109">
        <v>0.6</v>
      </c>
      <c r="V24" s="110">
        <v>4.4000000000000004</v>
      </c>
      <c r="W24" s="110">
        <v>3.1</v>
      </c>
      <c r="X24" s="110">
        <v>2.2999999999999998</v>
      </c>
      <c r="Y24" s="110">
        <v>0.7</v>
      </c>
      <c r="Z24" s="105">
        <v>0.7</v>
      </c>
      <c r="AA24" s="110">
        <v>0.6</v>
      </c>
      <c r="AB24" s="105">
        <v>4.5999999999999996</v>
      </c>
      <c r="AC24" s="106">
        <v>3.2</v>
      </c>
      <c r="AD24" s="105">
        <v>2.4</v>
      </c>
      <c r="AE24" s="106">
        <v>0.7</v>
      </c>
      <c r="AF24" s="111">
        <v>0.7</v>
      </c>
      <c r="AG24" s="25">
        <v>2023</v>
      </c>
      <c r="AH24" s="25"/>
    </row>
    <row r="25" spans="1:34" ht="16.899999999999999" customHeight="1">
      <c r="A25" s="31">
        <v>2024</v>
      </c>
      <c r="B25" s="14" t="s">
        <v>29</v>
      </c>
      <c r="C25" s="98">
        <v>26708991</v>
      </c>
      <c r="D25" s="99">
        <v>9.5</v>
      </c>
      <c r="E25" s="100">
        <v>25737088</v>
      </c>
      <c r="F25" s="99">
        <v>9.1</v>
      </c>
      <c r="G25" s="101"/>
      <c r="H25" s="100">
        <v>4074143</v>
      </c>
      <c r="I25" s="99">
        <v>1</v>
      </c>
      <c r="J25" s="102">
        <v>23410</v>
      </c>
      <c r="K25" s="100">
        <v>3761882</v>
      </c>
      <c r="L25" s="105">
        <v>8.8000000000000007</v>
      </c>
      <c r="M25" s="106">
        <v>14.1</v>
      </c>
      <c r="N25" s="105">
        <v>14.6</v>
      </c>
      <c r="O25" s="106">
        <v>87.2</v>
      </c>
      <c r="P25" s="107">
        <v>160695</v>
      </c>
      <c r="Q25" s="37">
        <v>2024</v>
      </c>
      <c r="R25" s="25"/>
      <c r="S25" s="31">
        <v>2024</v>
      </c>
      <c r="T25" s="108" t="s">
        <v>29</v>
      </c>
      <c r="U25" s="109">
        <v>0.6</v>
      </c>
      <c r="V25" s="110">
        <v>4.2</v>
      </c>
      <c r="W25" s="110">
        <v>3.1</v>
      </c>
      <c r="X25" s="110">
        <v>2.2999999999999998</v>
      </c>
      <c r="Y25" s="110">
        <v>0.6</v>
      </c>
      <c r="Z25" s="105">
        <v>0.7</v>
      </c>
      <c r="AA25" s="110">
        <v>0.6</v>
      </c>
      <c r="AB25" s="105">
        <v>4.4000000000000004</v>
      </c>
      <c r="AC25" s="106">
        <v>3.2</v>
      </c>
      <c r="AD25" s="105">
        <v>2.4</v>
      </c>
      <c r="AE25" s="106">
        <v>0.6</v>
      </c>
      <c r="AF25" s="111">
        <v>0.7</v>
      </c>
      <c r="AG25" s="25">
        <v>2024</v>
      </c>
      <c r="AH25" s="25"/>
    </row>
    <row r="26" spans="1:34" ht="16.899999999999999" customHeight="1">
      <c r="A26" s="31">
        <v>2025</v>
      </c>
      <c r="B26" s="14" t="s">
        <v>29</v>
      </c>
      <c r="C26" s="98">
        <v>29498765</v>
      </c>
      <c r="D26" s="99">
        <v>10.4</v>
      </c>
      <c r="E26" s="100">
        <v>28698415</v>
      </c>
      <c r="F26" s="99">
        <v>11.5</v>
      </c>
      <c r="G26" s="101"/>
      <c r="H26" s="100">
        <v>4149523</v>
      </c>
      <c r="I26" s="99">
        <v>1.9</v>
      </c>
      <c r="J26" s="102">
        <v>23350</v>
      </c>
      <c r="K26" s="100">
        <v>3787944</v>
      </c>
      <c r="L26" s="105">
        <v>0.7</v>
      </c>
      <c r="M26" s="106">
        <v>12.8</v>
      </c>
      <c r="N26" s="105">
        <v>13.2</v>
      </c>
      <c r="O26" s="106">
        <v>87.3</v>
      </c>
      <c r="P26" s="107">
        <v>162225</v>
      </c>
      <c r="Q26" s="37">
        <v>2025</v>
      </c>
      <c r="R26" s="25"/>
      <c r="S26" s="31">
        <v>2025</v>
      </c>
      <c r="T26" s="108" t="s">
        <v>29</v>
      </c>
      <c r="U26" s="109">
        <v>0.5</v>
      </c>
      <c r="V26" s="110">
        <v>3.9</v>
      </c>
      <c r="W26" s="110">
        <v>3</v>
      </c>
      <c r="X26" s="110">
        <v>2.1</v>
      </c>
      <c r="Y26" s="110">
        <v>0.5</v>
      </c>
      <c r="Z26" s="105">
        <v>0.6</v>
      </c>
      <c r="AA26" s="110">
        <v>0.5</v>
      </c>
      <c r="AB26" s="105">
        <v>4</v>
      </c>
      <c r="AC26" s="106">
        <v>3</v>
      </c>
      <c r="AD26" s="105">
        <v>2.1</v>
      </c>
      <c r="AE26" s="106">
        <v>0.5</v>
      </c>
      <c r="AF26" s="111">
        <v>0.6</v>
      </c>
      <c r="AG26" s="25">
        <v>2025</v>
      </c>
      <c r="AH26" s="25"/>
    </row>
    <row r="27" spans="1:34" ht="8.1" customHeight="1" thickBot="1">
      <c r="A27" s="13"/>
      <c r="B27" s="13"/>
      <c r="C27" s="11"/>
      <c r="D27" s="17"/>
      <c r="E27" s="17"/>
      <c r="F27" s="17"/>
      <c r="G27" s="33"/>
      <c r="H27" s="17"/>
      <c r="I27" s="17"/>
      <c r="J27" s="21"/>
      <c r="K27" s="17"/>
      <c r="L27" s="8"/>
      <c r="M27" s="7"/>
      <c r="N27" s="8"/>
      <c r="O27" s="7"/>
      <c r="P27" s="35"/>
      <c r="Q27" s="38"/>
      <c r="R27" s="7"/>
      <c r="S27" s="13"/>
      <c r="T27" s="13"/>
      <c r="U27" s="11"/>
      <c r="V27" s="17"/>
      <c r="W27" s="17"/>
      <c r="X27" s="17"/>
      <c r="Y27" s="17"/>
      <c r="Z27" s="21"/>
      <c r="AA27" s="17"/>
      <c r="AB27" s="8"/>
      <c r="AC27" s="7"/>
      <c r="AD27" s="8"/>
      <c r="AE27" s="7"/>
      <c r="AF27" s="22"/>
      <c r="AG27" s="7"/>
      <c r="AH27" s="7"/>
    </row>
    <row r="28" spans="1:34" s="2" customFormat="1" ht="23.1" customHeight="1">
      <c r="A28" s="46" t="str">
        <f>SUBSTITUTE(A31&amp;B31,CHAR(10),CHAR(10)&amp;"　　　  ")</f>
        <v>Source：1.Various agencies of the Ministry of Finance and tax collection units of each county/city government.
　　　  2.GNI and GDP data are from DGBAS Apr., 2026.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75"/>
      <c r="M28" s="75"/>
      <c r="N28" s="75"/>
      <c r="O28" s="75"/>
      <c r="P28" s="75"/>
      <c r="Q28" s="75"/>
      <c r="R28" s="75"/>
      <c r="S28" s="92" t="str">
        <f>SUBSTITUTE(S31&amp;T31,CHAR(10),CHAR(10)&amp;"　　　")</f>
        <v>Note：*Business tax include undesignated portion and financial enterprises business tax, which were appropriated to financial special reserves.</v>
      </c>
      <c r="T28" s="92"/>
      <c r="U28" s="92"/>
      <c r="V28" s="92"/>
      <c r="W28" s="92"/>
      <c r="X28" s="92"/>
      <c r="Y28" s="92"/>
      <c r="Z28" s="92"/>
      <c r="AA28" s="93"/>
      <c r="AB28" s="94"/>
      <c r="AC28" s="94"/>
      <c r="AD28" s="94"/>
      <c r="AE28" s="94"/>
      <c r="AF28" s="94"/>
      <c r="AG28" s="94"/>
      <c r="AH28" s="94"/>
    </row>
    <row r="29" spans="1:34" s="4" customFormat="1" ht="99.95" customHeight="1">
      <c r="A29" s="45" t="str">
        <f>IF(LEN(B32)&gt;0,SUBSTITUTE(A32&amp;B32,CHAR(10),CHAR(10)&amp;"　　　　　  ")&amp;CHAR(10)&amp;SUBSTITUTE(A33&amp;B33,CHAR(10),CHAR(10)&amp;"　　　")&amp;CHAR(10)&amp;"　　　"&amp;B34,SUBSTITUTE(A33&amp;B33,CHAR(10),CHAR(10)&amp;"　　　")&amp;CHAR(10)&amp;"　　　"&amp;B34)</f>
        <v>Note：1.*Tax revenues ratio excludes revenues for central government's special fund.
　　　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74"/>
      <c r="T29" s="74"/>
      <c r="U29" s="74"/>
      <c r="V29" s="74"/>
      <c r="W29" s="74"/>
      <c r="X29" s="74"/>
      <c r="Y29" s="74"/>
      <c r="Z29" s="74"/>
      <c r="AA29" s="90"/>
      <c r="AB29" s="90"/>
      <c r="AC29" s="90"/>
      <c r="AD29" s="90"/>
      <c r="AE29" s="90"/>
      <c r="AF29" s="90"/>
      <c r="AG29" s="90"/>
      <c r="AH29" s="90"/>
    </row>
    <row r="30" spans="1:34" s="4" customFormat="1" ht="1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ht="327" hidden="1">
      <c r="A31" s="96" t="s">
        <v>31</v>
      </c>
      <c r="B31" s="97" t="s">
        <v>28</v>
      </c>
      <c r="K31" s="3"/>
      <c r="S31" s="96" t="s">
        <v>30</v>
      </c>
      <c r="T31" s="96" t="s">
        <v>33</v>
      </c>
      <c r="AA31" s="3"/>
    </row>
    <row r="32" spans="1:34" hidden="1">
      <c r="A32" s="3" t="s">
        <v>0</v>
      </c>
      <c r="K32" s="3"/>
      <c r="AA32" s="3"/>
    </row>
    <row r="33" spans="1:27" hidden="1">
      <c r="A33" s="96" t="s">
        <v>30</v>
      </c>
      <c r="B33" s="96" t="s">
        <v>27</v>
      </c>
      <c r="K33" s="3"/>
      <c r="AA33" s="3"/>
    </row>
    <row r="34" spans="1:27" hidden="1">
      <c r="K34" s="3"/>
      <c r="AA34" s="3"/>
    </row>
    <row r="35" spans="1:27" ht="15" hidden="1" customHeight="1"/>
  </sheetData>
  <mergeCells count="42">
    <mergeCell ref="AB4:AB5"/>
    <mergeCell ref="AC4:AC5"/>
    <mergeCell ref="AG3:AH5"/>
    <mergeCell ref="U3:Z3"/>
    <mergeCell ref="AA29:AH29"/>
    <mergeCell ref="A1:J1"/>
    <mergeCell ref="Q3:R5"/>
    <mergeCell ref="S28:Z28"/>
    <mergeCell ref="AA28:AH28"/>
    <mergeCell ref="AA4:AA5"/>
    <mergeCell ref="S29:Z29"/>
    <mergeCell ref="K28:R28"/>
    <mergeCell ref="AD4:AD5"/>
    <mergeCell ref="AF4:AF5"/>
    <mergeCell ref="AE4:AE5"/>
    <mergeCell ref="K1:R1"/>
    <mergeCell ref="K3:P3"/>
    <mergeCell ref="S1:Z1"/>
    <mergeCell ref="AA1:AH1"/>
    <mergeCell ref="AA3:AF3"/>
    <mergeCell ref="N4:N5"/>
    <mergeCell ref="L4:L5"/>
    <mergeCell ref="M4:M5"/>
    <mergeCell ref="Y4:Y5"/>
    <mergeCell ref="S3:T5"/>
    <mergeCell ref="A3:B5"/>
    <mergeCell ref="A29:J29"/>
    <mergeCell ref="K29:R29"/>
    <mergeCell ref="A28:J28"/>
    <mergeCell ref="J3:J5"/>
    <mergeCell ref="C3:D4"/>
    <mergeCell ref="E3:F4"/>
    <mergeCell ref="K4:K5"/>
    <mergeCell ref="G3:I4"/>
    <mergeCell ref="G5:H5"/>
    <mergeCell ref="O4:O5"/>
    <mergeCell ref="Z4:Z5"/>
    <mergeCell ref="P4:P5"/>
    <mergeCell ref="U4:U5"/>
    <mergeCell ref="V4:V5"/>
    <mergeCell ref="W4:W5"/>
    <mergeCell ref="X4:X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2014-04-26T07:19:19Z</cp:lastPrinted>
  <dcterms:created xsi:type="dcterms:W3CDTF">2001-11-06T09:07:39Z</dcterms:created>
  <dcterms:modified xsi:type="dcterms:W3CDTF">2026-05-12T02:12:15Z</dcterms:modified>
</cp:coreProperties>
</file>