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555" yWindow="32760" windowWidth="9600" windowHeight="10785"/>
  </bookViews>
  <sheets>
    <sheet name="表(1)" sheetId="1" r:id="rId1"/>
    <sheet name="表(2)" sheetId="4" r:id="rId2"/>
    <sheet name="表(3)" sheetId="6" r:id="rId3"/>
  </sheets>
  <definedNames>
    <definedName name="_xlnm.Print_Area" localSheetId="1">'表(2)'!$A$1:$H$38</definedName>
    <definedName name="_xlnm.Print_Area" localSheetId="2">'表(3)'!$A$1:$H$41</definedName>
  </definedNames>
  <calcPr calcId="162913"/>
</workbook>
</file>

<file path=xl/calcChain.xml><?xml version="1.0" encoding="utf-8"?>
<calcChain xmlns="http://schemas.openxmlformats.org/spreadsheetml/2006/main">
  <c r="A42" i="6" l="1"/>
  <c r="A28" i="1"/>
  <c r="A41" i="6"/>
  <c r="A27" i="1"/>
  <c r="A26" i="1"/>
</calcChain>
</file>

<file path=xl/sharedStrings.xml><?xml version="1.0" encoding="utf-8"?>
<sst xmlns="http://schemas.openxmlformats.org/spreadsheetml/2006/main" count="152" uniqueCount="93">
  <si>
    <t>CY &amp; Agency</t>
    <phoneticPr fontId="1" type="noConversion"/>
  </si>
  <si>
    <t>The data of Fuchien Province have been included since 2002.</t>
  </si>
  <si>
    <t>自91年（含）起含福建省資料。</t>
  </si>
  <si>
    <t>Various agencies of Ministry of Finance and tax collection of each county/city government.</t>
  </si>
  <si>
    <t>財政部所屬各機關及各縣市稽徵單位。</t>
  </si>
  <si>
    <t>Explanation：</t>
  </si>
  <si>
    <t>說    明：</t>
  </si>
  <si>
    <t>Source：</t>
  </si>
  <si>
    <t>資料來源：</t>
  </si>
  <si>
    <t>Tax Deducted</t>
    <phoneticPr fontId="1" type="noConversion"/>
  </si>
  <si>
    <t>Actual Exemption
 to Tax Assessed on Undistributed
Surplus of Verified</t>
    <phoneticPr fontId="1" type="noConversion"/>
  </si>
  <si>
    <t>Actual Exempted
 Tax Amount for Current Year</t>
    <phoneticPr fontId="1" type="noConversion"/>
  </si>
  <si>
    <t>Agency</t>
    <phoneticPr fontId="1" type="noConversion"/>
  </si>
  <si>
    <t>R&amp;D Expense</t>
    <phoneticPr fontId="1" type="noConversion"/>
  </si>
  <si>
    <t>Number
of Cases</t>
    <phoneticPr fontId="1" type="noConversion"/>
  </si>
  <si>
    <t>Industrial Classification
(Section / Divisions)</t>
    <phoneticPr fontId="1" type="noConversion"/>
  </si>
  <si>
    <t>#pt31</t>
    <phoneticPr fontId="1" type="noConversion"/>
  </si>
  <si>
    <t>Industrial Classification
(Section / Divisions)</t>
    <phoneticPr fontId="1" type="noConversion"/>
  </si>
  <si>
    <t>Summary of Tax Exempted Amount for Investment in R&amp;D Expenses</t>
    <phoneticPr fontId="1" type="noConversion"/>
  </si>
  <si>
    <t>Unit：Case；NT$ 1,000</t>
    <phoneticPr fontId="1" type="noConversion"/>
  </si>
  <si>
    <t>Income Reduction
of Verified*</t>
    <phoneticPr fontId="1" type="noConversion"/>
  </si>
  <si>
    <t>Due to the amendment of Statute for Industrial Innovation, up to 200 percent of  taxpayers' R&amp;D expenditures may be deducted
from the amount of taxable income.</t>
  </si>
  <si>
    <t>The description of the year in this table refers to the year the data was verified.</t>
  </si>
  <si>
    <t>表載年別為稅捐機關核定年度，與實際資料年存有約2年時間落差，即101年核定之資料為企業於100年
所申報之99年營利事業所得。</t>
  </si>
  <si>
    <t>Various agencies of the Ministry of Finance.</t>
  </si>
  <si>
    <t>財政部所屬各機關。</t>
  </si>
  <si>
    <t>Note：</t>
  </si>
  <si>
    <t>　 Ministry of Finance</t>
  </si>
  <si>
    <t>　　National Taxation 
　　Bureau of Taipei</t>
  </si>
  <si>
    <t>　　National Taxation 
　　Bureau of the 
　　Northern Area</t>
  </si>
  <si>
    <t>　　National Taxation 
　　Bureau of the 
　　Central Area</t>
  </si>
  <si>
    <t>　　National Taxation 
　　Bureau of the
　　Southern Area</t>
  </si>
  <si>
    <t>　　National Taxation 
　　Bureau of Kaohsiung</t>
  </si>
  <si>
    <t>(1) by Agency</t>
  </si>
  <si>
    <t>Table 3-27.  Tax Reductions Due to Implementation of 
Statute for Industrial Innovation (1/3)</t>
  </si>
  <si>
    <t>Grand Total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</si>
  <si>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</si>
  <si>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</si>
  <si>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</si>
  <si>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</si>
  <si>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</si>
  <si>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</si>
  <si>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</si>
  <si>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</si>
  <si>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</si>
  <si>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</si>
  <si>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</si>
  <si>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</si>
  <si>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</si>
  <si>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</si>
  <si>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</si>
  <si>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</si>
  <si>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</si>
  <si>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</si>
  <si>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</si>
  <si>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</si>
  <si>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</si>
  <si>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</si>
  <si>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CY  2025</t>
  </si>
  <si>
    <t>(2) by Region</t>
  </si>
  <si>
    <t>Table 3-27.  Tax Reductions Due to Implementation of 
Statute for Industrial Innovation (2/3)</t>
  </si>
  <si>
    <t>This table contains only the figures of partial sub-category of industrial classification, they may not add up to the total
of major category in the statistical table.</t>
  </si>
  <si>
    <t>Total</t>
  </si>
  <si>
    <t>C Manufacturing</t>
  </si>
  <si>
    <t>　13 Leather, Fur and Related Products Manufacturing</t>
  </si>
  <si>
    <t>　18 Chemical Material Manufacturing</t>
  </si>
  <si>
    <t>　22 Plastic Products Manufacturing</t>
  </si>
  <si>
    <t>　25 Fabricated Metal Products Manufacturing</t>
  </si>
  <si>
    <t>　26 Electronic Parts and Components Manufacturing</t>
  </si>
  <si>
    <t>　27 Computers, Electronic and Optical Products
　    Manufacturing</t>
  </si>
  <si>
    <t>　28 Electrical Equipment Manufacturing</t>
  </si>
  <si>
    <t>　29 Machinery and Equipment Manufacturing</t>
  </si>
  <si>
    <t>　30 Motor Vehicles and Parts Manufacturing</t>
  </si>
  <si>
    <t>　31 Other Transport Equipment Manufacturing</t>
  </si>
  <si>
    <t>　33 Manufacturing Not Elsewhere Classified</t>
  </si>
  <si>
    <t>F Construction</t>
  </si>
  <si>
    <t>G Wholesale and Retail Trade</t>
  </si>
  <si>
    <t>　45-46 Wholesale Trade</t>
  </si>
  <si>
    <t>　47-48 Retail Trade</t>
  </si>
  <si>
    <t>H Transportation and Storage</t>
  </si>
  <si>
    <t>I Accommodation and Food Services</t>
  </si>
  <si>
    <t>J Information and Communication</t>
  </si>
  <si>
    <t>　61 Telecommunications</t>
  </si>
  <si>
    <t>　62 Computer Systems Design Services</t>
  </si>
  <si>
    <t>　63 Data Processing and Information Supply Services</t>
  </si>
  <si>
    <t>K Financial and Insurance</t>
  </si>
  <si>
    <t>L Real Estate</t>
  </si>
  <si>
    <t>M Professional, Scientific and Technical Services</t>
  </si>
  <si>
    <t>　71 Architecture and Engineering Services; 
　    Technical Testing and Analysis Services</t>
  </si>
  <si>
    <t>　74 Specialized Design Services</t>
  </si>
  <si>
    <t>Q Human Health and Social Work Services</t>
  </si>
  <si>
    <t>(3) by Industrial Classification</t>
  </si>
  <si>
    <t>Table 3-27.  Tax Reductions Due to Implementation of 
Statute for Industrial Innovation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</si>
</sst>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93" formatCode="###,##0\ "/>
    <numFmt numFmtId="198" formatCode="###,###,##0;\ \-###,###,##0;\ &quot;          -&quot;\ "/>
    <numFmt numFmtId="200" formatCode="###,##0;\ \-###,##0;\ &quot;      -&quot;\ "/>
  </numFmts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11"/>
      <name val="新細明體"/>
      <family val="1"/>
      <charset val="136"/>
    </font>
    <font>
      <sz val="8.5"/>
      <name val="新細明體"/>
      <family val="1"/>
      <charset val="136"/>
    </font>
    <font>
      <sz val="14"/>
      <name val="新細明體"/>
      <family val="1"/>
      <charset val="136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6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13" fillId="0" borderId="0" xfId="0" applyFont="1"/>
    <xf numFmtId="0" fontId="11" fillId="0" borderId="0" xfId="0" applyFont="1"/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/>
    </xf>
    <xf numFmtId="182" fontId="1" fillId="0" borderId="8" xfId="0" applyNumberFormat="1" applyFont="1" applyBorder="1" applyAlignment="1">
      <alignment horizontal="right" vertical="center"/>
    </xf>
    <xf numFmtId="182" fontId="1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12" xfId="0" applyFont="1" applyBorder="1" applyAlignment="1">
      <alignment horizontal="center" wrapText="1"/>
    </xf>
    <xf numFmtId="182" fontId="1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3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182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right" wrapText="1"/>
    </xf>
    <xf numFmtId="0" fontId="11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8" fillId="0" borderId="2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0" fillId="0" borderId="2" xfId="0" applyFont="1" applyBorder="1" applyAlignment="1"/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left" vertical="top"/>
    </xf>
    <xf numFmtId="0" fontId="1" fillId="0" borderId="17" xfId="0" applyFont="1" applyBorder="1" applyAlignment="1">
      <alignment horizontal="left" vertical="top" indent="1"/>
    </xf>
    <xf numFmtId="193" fontId="1" fillId="0" borderId="1" xfId="0" applyNumberFormat="1" applyFont="1" applyBorder="1" applyAlignment="1">
      <alignment horizontal="right" vertical="top"/>
    </xf>
    <xf numFmtId="182" fontId="1" fillId="0" borderId="5" xfId="0" applyNumberFormat="1" applyFont="1" applyBorder="1" applyAlignment="1">
      <alignment horizontal="right" vertical="top"/>
    </xf>
    <xf numFmtId="198" fontId="1" fillId="0" borderId="5" xfId="0" applyNumberFormat="1" applyFont="1" applyBorder="1" applyAlignment="1">
      <alignment horizontal="right" vertical="top"/>
    </xf>
    <xf numFmtId="182" fontId="1" fillId="0" borderId="8" xfId="0" applyNumberFormat="1" applyFont="1" applyBorder="1" applyAlignment="1">
      <alignment horizontal="right" vertical="top"/>
    </xf>
    <xf numFmtId="182" fontId="1" fillId="0" borderId="10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left" vertical="top" wrapText="1" indent="1"/>
    </xf>
    <xf numFmtId="193" fontId="1" fillId="0" borderId="1" xfId="0" applyNumberFormat="1" applyFont="1" applyBorder="1" applyAlignment="1">
      <alignment horizontal="right" vertical="center"/>
    </xf>
    <xf numFmtId="198" fontId="1" fillId="0" borderId="8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98" fontId="1" fillId="0" borderId="10" xfId="0" applyNumberFormat="1" applyFont="1" applyBorder="1" applyAlignment="1">
      <alignment horizontal="right" vertical="center"/>
    </xf>
    <xf numFmtId="200" fontId="1" fillId="0" borderId="1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 indent="1"/>
    </xf>
    <xf numFmtId="198" fontId="1" fillId="0" borderId="13" xfId="0" applyNumberFormat="1" applyFont="1" applyBorder="1" applyAlignment="1">
      <alignment horizontal="right" vertical="center"/>
    </xf>
    <xf numFmtId="198" fontId="1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zoomScaleSheetLayoutView="100" workbookViewId="0">
      <selection sqref="A1:H1"/>
    </sheetView>
  </sheetViews>
  <sheetFormatPr defaultRowHeight="16.5"/>
  <cols>
    <col min="1" max="1" width="2.625" style="3" customWidth="1"/>
    <col min="2" max="2" width="22.625" style="3" customWidth="1"/>
    <col min="3" max="3" width="6.625" customWidth="1"/>
    <col min="4" max="6" width="8.625" customWidth="1"/>
    <col min="7" max="7" width="11.625" bestFit="1" customWidth="1"/>
    <col min="8" max="8" width="13.125" bestFit="1" customWidth="1"/>
  </cols>
  <sheetData>
    <row r="1" spans="1:8" ht="39.950000000000003" customHeight="1">
      <c r="A1" s="111" t="s">
        <v>34</v>
      </c>
      <c r="B1" s="47"/>
      <c r="C1" s="47"/>
      <c r="D1" s="47"/>
      <c r="E1" s="47"/>
      <c r="F1" s="47"/>
      <c r="G1" s="47"/>
      <c r="H1" s="47"/>
    </row>
    <row r="2" spans="1:8">
      <c r="A2" s="110" t="s">
        <v>33</v>
      </c>
      <c r="B2" s="48"/>
      <c r="C2" s="48"/>
      <c r="D2" s="48"/>
      <c r="E2" s="48"/>
      <c r="F2" s="48"/>
      <c r="G2" s="48"/>
      <c r="H2" s="48"/>
    </row>
    <row r="3" spans="1:8" ht="15" customHeight="1" thickBot="1">
      <c r="A3" s="7"/>
      <c r="B3" s="7"/>
      <c r="C3" s="1"/>
      <c r="D3" s="1"/>
      <c r="E3" s="1"/>
      <c r="F3" s="49" t="s">
        <v>19</v>
      </c>
      <c r="G3" s="50"/>
      <c r="H3" s="50"/>
    </row>
    <row r="4" spans="1:8" ht="12.95" customHeight="1">
      <c r="A4" s="51" t="s">
        <v>0</v>
      </c>
      <c r="B4" s="52"/>
      <c r="C4" s="57" t="s">
        <v>18</v>
      </c>
      <c r="D4" s="58"/>
      <c r="E4" s="58"/>
      <c r="F4" s="58"/>
      <c r="G4" s="58"/>
      <c r="H4" s="58"/>
    </row>
    <row r="5" spans="1:8" ht="15" customHeight="1">
      <c r="A5" s="53"/>
      <c r="B5" s="54"/>
      <c r="C5" s="59"/>
      <c r="D5" s="60"/>
      <c r="E5" s="60"/>
      <c r="F5" s="60"/>
      <c r="G5" s="60"/>
      <c r="H5" s="60"/>
    </row>
    <row r="6" spans="1:8" ht="12.95" customHeight="1">
      <c r="A6" s="53"/>
      <c r="B6" s="54"/>
      <c r="C6" s="61" t="s">
        <v>14</v>
      </c>
      <c r="D6" s="64" t="s">
        <v>13</v>
      </c>
      <c r="E6" s="64" t="s">
        <v>20</v>
      </c>
      <c r="F6" s="69" t="s">
        <v>9</v>
      </c>
      <c r="G6" s="71"/>
      <c r="H6" s="71"/>
    </row>
    <row r="7" spans="1:8" ht="12.95" customHeight="1">
      <c r="A7" s="53"/>
      <c r="B7" s="54"/>
      <c r="C7" s="62"/>
      <c r="D7" s="65"/>
      <c r="E7" s="65"/>
      <c r="F7" s="72"/>
      <c r="G7" s="73"/>
      <c r="H7" s="73"/>
    </row>
    <row r="8" spans="1:8" ht="24" customHeight="1">
      <c r="A8" s="53"/>
      <c r="B8" s="54"/>
      <c r="C8" s="62"/>
      <c r="D8" s="65"/>
      <c r="E8" s="65"/>
      <c r="F8" s="67"/>
      <c r="G8" s="64" t="s">
        <v>11</v>
      </c>
      <c r="H8" s="69" t="s">
        <v>10</v>
      </c>
    </row>
    <row r="9" spans="1:8" ht="54" customHeight="1" thickBot="1">
      <c r="A9" s="55"/>
      <c r="B9" s="56"/>
      <c r="C9" s="63"/>
      <c r="D9" s="66"/>
      <c r="E9" s="66"/>
      <c r="F9" s="68"/>
      <c r="G9" s="66"/>
      <c r="H9" s="70"/>
    </row>
    <row r="10" spans="1:8" ht="5.0999999999999996" customHeight="1">
      <c r="A10" s="6"/>
      <c r="B10" s="14"/>
      <c r="C10" s="5"/>
      <c r="D10" s="10"/>
      <c r="E10" s="10"/>
      <c r="F10" s="10"/>
      <c r="G10" s="18"/>
      <c r="H10" s="19"/>
    </row>
    <row r="11" spans="1:8" ht="20.100000000000001" customHeight="1">
      <c r="A11" s="22"/>
      <c r="B11" s="25">
        <v>2019</v>
      </c>
      <c r="C11" s="108">
        <v>717</v>
      </c>
      <c r="D11" s="28">
        <v>151593499</v>
      </c>
      <c r="E11" s="28">
        <v>89294</v>
      </c>
      <c r="F11" s="28">
        <v>17504384</v>
      </c>
      <c r="G11" s="28">
        <v>7663205</v>
      </c>
      <c r="H11" s="29">
        <v>9841179</v>
      </c>
    </row>
    <row r="12" spans="1:8" ht="20.100000000000001" customHeight="1">
      <c r="A12" s="22"/>
      <c r="B12" s="25">
        <v>2020</v>
      </c>
      <c r="C12" s="108">
        <v>812</v>
      </c>
      <c r="D12" s="28">
        <v>199924288</v>
      </c>
      <c r="E12" s="109">
        <v>0</v>
      </c>
      <c r="F12" s="28">
        <v>21324654</v>
      </c>
      <c r="G12" s="28">
        <v>9365584</v>
      </c>
      <c r="H12" s="29">
        <v>11959070</v>
      </c>
    </row>
    <row r="13" spans="1:8" ht="20.100000000000001" customHeight="1">
      <c r="A13" s="22"/>
      <c r="B13" s="25">
        <v>2021</v>
      </c>
      <c r="C13" s="108">
        <v>802</v>
      </c>
      <c r="D13" s="28">
        <v>191529439</v>
      </c>
      <c r="E13" s="109">
        <v>0</v>
      </c>
      <c r="F13" s="28">
        <v>13364131</v>
      </c>
      <c r="G13" s="28">
        <v>11669230</v>
      </c>
      <c r="H13" s="29">
        <v>1694901</v>
      </c>
    </row>
    <row r="14" spans="1:8" ht="20.100000000000001" customHeight="1">
      <c r="A14" s="22"/>
      <c r="B14" s="25">
        <v>2022</v>
      </c>
      <c r="C14" s="108">
        <v>798</v>
      </c>
      <c r="D14" s="28">
        <v>225040114</v>
      </c>
      <c r="E14" s="109">
        <v>0</v>
      </c>
      <c r="F14" s="28">
        <v>16142965</v>
      </c>
      <c r="G14" s="28">
        <v>14545551</v>
      </c>
      <c r="H14" s="29">
        <v>1597414</v>
      </c>
    </row>
    <row r="15" spans="1:8" ht="20.100000000000001" customHeight="1">
      <c r="A15" s="22"/>
      <c r="B15" s="25">
        <v>2023</v>
      </c>
      <c r="C15" s="108">
        <v>777</v>
      </c>
      <c r="D15" s="28">
        <v>252641098</v>
      </c>
      <c r="E15" s="109">
        <v>0</v>
      </c>
      <c r="F15" s="28">
        <v>21400683</v>
      </c>
      <c r="G15" s="28">
        <v>19927103</v>
      </c>
      <c r="H15" s="29">
        <v>1473580</v>
      </c>
    </row>
    <row r="16" spans="1:8" ht="20.100000000000001" customHeight="1">
      <c r="A16" s="22"/>
      <c r="B16" s="25">
        <v>2024</v>
      </c>
      <c r="C16" s="108">
        <v>785</v>
      </c>
      <c r="D16" s="28">
        <v>339071704</v>
      </c>
      <c r="E16" s="109">
        <v>0</v>
      </c>
      <c r="F16" s="28">
        <v>29713098</v>
      </c>
      <c r="G16" s="28">
        <v>28182194</v>
      </c>
      <c r="H16" s="29">
        <v>1530904</v>
      </c>
    </row>
    <row r="17" spans="1:8" ht="20.100000000000001" customHeight="1">
      <c r="A17" s="22"/>
      <c r="B17" s="25">
        <v>2025</v>
      </c>
      <c r="C17" s="108">
        <v>777</v>
      </c>
      <c r="D17" s="28">
        <v>254070209</v>
      </c>
      <c r="E17" s="109">
        <v>0</v>
      </c>
      <c r="F17" s="28">
        <v>49248238</v>
      </c>
      <c r="G17" s="28">
        <v>46740929</v>
      </c>
      <c r="H17" s="29">
        <v>2507309</v>
      </c>
    </row>
    <row r="18" spans="1:8" ht="9.9499999999999993" customHeight="1">
      <c r="A18" s="14"/>
      <c r="B18" s="14"/>
      <c r="C18" s="15"/>
      <c r="D18" s="16"/>
      <c r="E18" s="16"/>
      <c r="F18" s="16"/>
      <c r="G18" s="17"/>
      <c r="H18" s="20"/>
    </row>
    <row r="19" spans="1:8" ht="50.1" customHeight="1">
      <c r="A19" s="43"/>
      <c r="B19" s="101" t="s">
        <v>27</v>
      </c>
      <c r="C19" s="102">
        <v>777</v>
      </c>
      <c r="D19" s="103">
        <v>254070209</v>
      </c>
      <c r="E19" s="104">
        <v>0</v>
      </c>
      <c r="F19" s="103">
        <v>49248238</v>
      </c>
      <c r="G19" s="105">
        <v>46740929</v>
      </c>
      <c r="H19" s="106">
        <v>2507309</v>
      </c>
    </row>
    <row r="20" spans="1:8" ht="50.1" customHeight="1">
      <c r="A20" s="43"/>
      <c r="B20" s="107" t="s">
        <v>28</v>
      </c>
      <c r="C20" s="102">
        <v>165</v>
      </c>
      <c r="D20" s="103">
        <v>11828920</v>
      </c>
      <c r="E20" s="104">
        <v>0</v>
      </c>
      <c r="F20" s="103">
        <v>3968286</v>
      </c>
      <c r="G20" s="105">
        <v>3240603</v>
      </c>
      <c r="H20" s="106">
        <v>727683</v>
      </c>
    </row>
    <row r="21" spans="1:8" ht="50.1" customHeight="1">
      <c r="A21" s="43"/>
      <c r="B21" s="107" t="s">
        <v>29</v>
      </c>
      <c r="C21" s="102">
        <v>413</v>
      </c>
      <c r="D21" s="103">
        <v>214833759</v>
      </c>
      <c r="E21" s="104">
        <v>0</v>
      </c>
      <c r="F21" s="103">
        <v>43003395</v>
      </c>
      <c r="G21" s="105">
        <v>41394801</v>
      </c>
      <c r="H21" s="106">
        <v>1608594</v>
      </c>
    </row>
    <row r="22" spans="1:8" ht="50.1" customHeight="1">
      <c r="A22" s="43"/>
      <c r="B22" s="107" t="s">
        <v>30</v>
      </c>
      <c r="C22" s="102">
        <v>83</v>
      </c>
      <c r="D22" s="103">
        <v>17140086</v>
      </c>
      <c r="E22" s="104">
        <v>0</v>
      </c>
      <c r="F22" s="103">
        <v>1026695</v>
      </c>
      <c r="G22" s="105">
        <v>999398</v>
      </c>
      <c r="H22" s="106">
        <v>27297</v>
      </c>
    </row>
    <row r="23" spans="1:8" ht="50.1" customHeight="1">
      <c r="A23" s="43"/>
      <c r="B23" s="107" t="s">
        <v>31</v>
      </c>
      <c r="C23" s="102">
        <v>41</v>
      </c>
      <c r="D23" s="103">
        <v>2566780</v>
      </c>
      <c r="E23" s="104">
        <v>0</v>
      </c>
      <c r="F23" s="103">
        <v>249881</v>
      </c>
      <c r="G23" s="105">
        <v>238022</v>
      </c>
      <c r="H23" s="106">
        <v>11859</v>
      </c>
    </row>
    <row r="24" spans="1:8" ht="50.1" customHeight="1">
      <c r="A24" s="43"/>
      <c r="B24" s="107" t="s">
        <v>32</v>
      </c>
      <c r="C24" s="102">
        <v>75</v>
      </c>
      <c r="D24" s="103">
        <v>7700664</v>
      </c>
      <c r="E24" s="104">
        <v>0</v>
      </c>
      <c r="F24" s="103">
        <v>999981</v>
      </c>
      <c r="G24" s="105">
        <v>868105</v>
      </c>
      <c r="H24" s="106">
        <v>131876</v>
      </c>
    </row>
    <row r="25" spans="1:8" ht="5.0999999999999996" customHeight="1" thickBot="1">
      <c r="A25" s="9"/>
      <c r="B25" s="9"/>
      <c r="C25" s="8"/>
      <c r="D25" s="11"/>
      <c r="E25" s="11"/>
      <c r="F25" s="11"/>
      <c r="G25" s="13"/>
      <c r="H25" s="21"/>
    </row>
    <row r="26" spans="1:8" s="4" customFormat="1" ht="12.95" customHeight="1">
      <c r="A26" s="45" t="str">
        <f>A30&amp;B30</f>
        <v>Source：Various agencies of the Ministry of Finance.</v>
      </c>
      <c r="B26" s="45"/>
      <c r="C26" s="45"/>
      <c r="D26" s="45"/>
      <c r="E26" s="45"/>
      <c r="F26" s="45"/>
      <c r="G26" s="45"/>
      <c r="H26" s="45"/>
    </row>
    <row r="27" spans="1:8" s="4" customFormat="1" ht="12.95" customHeight="1">
      <c r="A27" s="45" t="str">
        <f>SUBSTITUTE(A32&amp;B32,CHAR(10),CHAR(10)&amp;"　　　　　  ")</f>
        <v>Explanation：The description of the year in this table refers to the year the data was verified.</v>
      </c>
      <c r="B27" s="45"/>
      <c r="C27" s="45"/>
      <c r="D27" s="45"/>
      <c r="E27" s="45"/>
      <c r="F27" s="45"/>
      <c r="G27" s="45"/>
      <c r="H27" s="45"/>
    </row>
    <row r="28" spans="1:8" s="4" customFormat="1" ht="27.95" customHeight="1">
      <c r="A28" s="45" t="str">
        <f>SUBSTITUTE(A33&amp;B33,CHAR(10),CHAR(10)&amp;"　　   ")</f>
        <v>Note：Due to the amendment of Statute for Industrial Innovation, up to 200 percent of  taxpayers' R&amp;D expenditures may be deducted
　　   from the amount of taxable income.</v>
      </c>
      <c r="B28" s="45"/>
      <c r="C28" s="45"/>
      <c r="D28" s="45"/>
      <c r="E28" s="45"/>
      <c r="F28" s="45"/>
      <c r="G28" s="45"/>
      <c r="H28" s="45"/>
    </row>
    <row r="29" spans="1:8" s="4" customFormat="1" ht="15" hidden="1" customHeight="1">
      <c r="A29" s="44" t="s">
        <v>8</v>
      </c>
      <c r="B29" s="44" t="s">
        <v>25</v>
      </c>
      <c r="C29" s="39"/>
      <c r="D29" s="39"/>
      <c r="E29" s="39"/>
      <c r="F29" s="39"/>
      <c r="G29" s="39"/>
      <c r="H29" s="39"/>
    </row>
    <row r="30" spans="1:8" s="4" customFormat="1" ht="15" hidden="1" customHeight="1">
      <c r="A30" s="100" t="s">
        <v>7</v>
      </c>
      <c r="B30" s="100" t="s">
        <v>24</v>
      </c>
      <c r="C30" s="12"/>
      <c r="D30" s="12"/>
      <c r="E30" s="12"/>
      <c r="F30" s="12"/>
      <c r="G30" s="12"/>
      <c r="H30" s="12"/>
    </row>
    <row r="31" spans="1:8" ht="54" hidden="1">
      <c r="A31" s="24" t="s">
        <v>6</v>
      </c>
      <c r="B31" s="99" t="s">
        <v>23</v>
      </c>
    </row>
    <row r="32" spans="1:8" hidden="1">
      <c r="A32" s="23" t="s">
        <v>5</v>
      </c>
      <c r="B32" s="23" t="s">
        <v>22</v>
      </c>
    </row>
    <row r="33" spans="1:2" ht="15" hidden="1" customHeight="1">
      <c r="A33" s="23" t="s">
        <v>26</v>
      </c>
      <c r="B33" s="98" t="s">
        <v>21</v>
      </c>
    </row>
    <row r="34" spans="1:2" hidden="1"/>
  </sheetData>
  <mergeCells count="15">
    <mergeCell ref="F8:F9"/>
    <mergeCell ref="E6:E9"/>
    <mergeCell ref="G8:G9"/>
    <mergeCell ref="H8:H9"/>
    <mergeCell ref="F6:H7"/>
    <mergeCell ref="A28:H28"/>
    <mergeCell ref="A27:H27"/>
    <mergeCell ref="A26:H26"/>
    <mergeCell ref="A1:H1"/>
    <mergeCell ref="A2:H2"/>
    <mergeCell ref="F3:H3"/>
    <mergeCell ref="A4:B9"/>
    <mergeCell ref="C4:H5"/>
    <mergeCell ref="C6:C9"/>
    <mergeCell ref="D6:D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Normal="100" zoomScaleSheetLayoutView="100" workbookViewId="0">
      <selection sqref="A1:H1"/>
    </sheetView>
  </sheetViews>
  <sheetFormatPr defaultRowHeight="16.5"/>
  <cols>
    <col min="1" max="1" width="3.625" style="3" customWidth="1"/>
    <col min="2" max="2" width="19.625" style="3" customWidth="1"/>
    <col min="3" max="3" width="6.625" customWidth="1"/>
    <col min="4" max="6" width="9.625" customWidth="1"/>
    <col min="7" max="7" width="11.625" bestFit="1" customWidth="1"/>
    <col min="8" max="8" width="13.125" bestFit="1" customWidth="1"/>
  </cols>
  <sheetData>
    <row r="1" spans="1:8" ht="39.950000000000003" customHeight="1">
      <c r="A1" s="111" t="s">
        <v>60</v>
      </c>
      <c r="B1" s="74"/>
      <c r="C1" s="74"/>
      <c r="D1" s="74"/>
      <c r="E1" s="74"/>
      <c r="F1" s="74"/>
      <c r="G1" s="74"/>
      <c r="H1" s="74"/>
    </row>
    <row r="2" spans="1:8">
      <c r="A2" s="110" t="s">
        <v>59</v>
      </c>
      <c r="B2" s="48"/>
      <c r="C2" s="48"/>
      <c r="D2" s="48"/>
      <c r="E2" s="48"/>
      <c r="F2" s="48"/>
      <c r="G2" s="48"/>
      <c r="H2" s="48"/>
    </row>
    <row r="3" spans="1:8" ht="15" customHeight="1" thickBot="1">
      <c r="A3" s="7"/>
      <c r="B3" s="7"/>
      <c r="C3" s="37"/>
      <c r="D3" s="38"/>
      <c r="E3" s="114" t="s">
        <v>58</v>
      </c>
      <c r="F3" s="37"/>
      <c r="G3" s="49" t="s">
        <v>19</v>
      </c>
      <c r="H3" s="76"/>
    </row>
    <row r="4" spans="1:8" ht="12.95" customHeight="1">
      <c r="A4" s="51" t="s">
        <v>12</v>
      </c>
      <c r="B4" s="52"/>
      <c r="C4" s="57" t="s">
        <v>18</v>
      </c>
      <c r="D4" s="58"/>
      <c r="E4" s="58"/>
      <c r="F4" s="58"/>
      <c r="G4" s="58"/>
      <c r="H4" s="58"/>
    </row>
    <row r="5" spans="1:8" ht="15" customHeight="1">
      <c r="A5" s="53"/>
      <c r="B5" s="54"/>
      <c r="C5" s="59"/>
      <c r="D5" s="60"/>
      <c r="E5" s="60"/>
      <c r="F5" s="60"/>
      <c r="G5" s="60"/>
      <c r="H5" s="60"/>
    </row>
    <row r="6" spans="1:8" ht="12.95" customHeight="1">
      <c r="A6" s="53"/>
      <c r="B6" s="54"/>
      <c r="C6" s="61" t="s">
        <v>14</v>
      </c>
      <c r="D6" s="64" t="s">
        <v>13</v>
      </c>
      <c r="E6" s="64" t="s">
        <v>20</v>
      </c>
      <c r="F6" s="69" t="s">
        <v>9</v>
      </c>
      <c r="G6" s="71"/>
      <c r="H6" s="71"/>
    </row>
    <row r="7" spans="1:8" ht="12.95" customHeight="1">
      <c r="A7" s="53"/>
      <c r="B7" s="54"/>
      <c r="C7" s="62"/>
      <c r="D7" s="65"/>
      <c r="E7" s="65"/>
      <c r="F7" s="72"/>
      <c r="G7" s="73"/>
      <c r="H7" s="73"/>
    </row>
    <row r="8" spans="1:8" ht="24" customHeight="1">
      <c r="A8" s="53"/>
      <c r="B8" s="54"/>
      <c r="C8" s="62"/>
      <c r="D8" s="65"/>
      <c r="E8" s="65"/>
      <c r="F8" s="67"/>
      <c r="G8" s="64" t="s">
        <v>11</v>
      </c>
      <c r="H8" s="69" t="s">
        <v>10</v>
      </c>
    </row>
    <row r="9" spans="1:8" ht="54" customHeight="1" thickBot="1">
      <c r="A9" s="55"/>
      <c r="B9" s="56"/>
      <c r="C9" s="63"/>
      <c r="D9" s="66"/>
      <c r="E9" s="66"/>
      <c r="F9" s="68"/>
      <c r="G9" s="66"/>
      <c r="H9" s="70"/>
    </row>
    <row r="10" spans="1:8" ht="5.0999999999999996" customHeight="1">
      <c r="A10" s="6"/>
      <c r="B10" s="14"/>
      <c r="C10" s="5"/>
      <c r="D10" s="10"/>
      <c r="E10" s="10"/>
      <c r="F10" s="10"/>
      <c r="G10" s="18"/>
      <c r="H10" s="19"/>
    </row>
    <row r="11" spans="1:8" ht="18.95" customHeight="1">
      <c r="A11" s="26"/>
      <c r="B11" s="27" t="s">
        <v>35</v>
      </c>
      <c r="C11" s="108">
        <v>777</v>
      </c>
      <c r="D11" s="28">
        <v>254070209</v>
      </c>
      <c r="E11" s="109">
        <v>0</v>
      </c>
      <c r="F11" s="28">
        <v>49248238</v>
      </c>
      <c r="G11" s="28">
        <v>46740929</v>
      </c>
      <c r="H11" s="29">
        <v>2507309</v>
      </c>
    </row>
    <row r="12" spans="1:8" ht="18.95" customHeight="1">
      <c r="A12" s="26"/>
      <c r="B12" s="27" t="s">
        <v>36</v>
      </c>
      <c r="C12" s="108">
        <v>150</v>
      </c>
      <c r="D12" s="28">
        <v>23897914</v>
      </c>
      <c r="E12" s="109">
        <v>0</v>
      </c>
      <c r="F12" s="28">
        <v>2740364</v>
      </c>
      <c r="G12" s="28">
        <v>2475168</v>
      </c>
      <c r="H12" s="29">
        <v>265196</v>
      </c>
    </row>
    <row r="13" spans="1:8" ht="18.95" customHeight="1">
      <c r="A13" s="26"/>
      <c r="B13" s="27" t="s">
        <v>37</v>
      </c>
      <c r="C13" s="108">
        <v>165</v>
      </c>
      <c r="D13" s="28">
        <v>11828920</v>
      </c>
      <c r="E13" s="109">
        <v>0</v>
      </c>
      <c r="F13" s="28">
        <v>3968286</v>
      </c>
      <c r="G13" s="28">
        <v>3240603</v>
      </c>
      <c r="H13" s="29">
        <v>727683</v>
      </c>
    </row>
    <row r="14" spans="1:8" ht="18.95" customHeight="1">
      <c r="A14" s="26"/>
      <c r="B14" s="27" t="s">
        <v>38</v>
      </c>
      <c r="C14" s="108">
        <v>104</v>
      </c>
      <c r="D14" s="28">
        <v>18640659</v>
      </c>
      <c r="E14" s="109">
        <v>0</v>
      </c>
      <c r="F14" s="28">
        <v>2813786</v>
      </c>
      <c r="G14" s="28">
        <v>2309341</v>
      </c>
      <c r="H14" s="29">
        <v>504445</v>
      </c>
    </row>
    <row r="15" spans="1:8" ht="18.95" customHeight="1">
      <c r="A15" s="26"/>
      <c r="B15" s="27" t="s">
        <v>39</v>
      </c>
      <c r="C15" s="108">
        <v>41</v>
      </c>
      <c r="D15" s="28">
        <v>8354157</v>
      </c>
      <c r="E15" s="109">
        <v>0</v>
      </c>
      <c r="F15" s="28">
        <v>705064</v>
      </c>
      <c r="G15" s="28">
        <v>697101</v>
      </c>
      <c r="H15" s="29">
        <v>7963</v>
      </c>
    </row>
    <row r="16" spans="1:8" ht="18.95" customHeight="1">
      <c r="A16" s="26"/>
      <c r="B16" s="27" t="s">
        <v>40</v>
      </c>
      <c r="C16" s="108">
        <v>38</v>
      </c>
      <c r="D16" s="28">
        <v>2551898</v>
      </c>
      <c r="E16" s="109">
        <v>0</v>
      </c>
      <c r="F16" s="28">
        <v>249881</v>
      </c>
      <c r="G16" s="28">
        <v>238022</v>
      </c>
      <c r="H16" s="29">
        <v>11859</v>
      </c>
    </row>
    <row r="17" spans="1:8" ht="18.95" customHeight="1">
      <c r="A17" s="26"/>
      <c r="B17" s="27" t="s">
        <v>41</v>
      </c>
      <c r="C17" s="108">
        <v>75</v>
      </c>
      <c r="D17" s="28">
        <v>7700664</v>
      </c>
      <c r="E17" s="109">
        <v>0</v>
      </c>
      <c r="F17" s="28">
        <v>999981</v>
      </c>
      <c r="G17" s="28">
        <v>868105</v>
      </c>
      <c r="H17" s="29">
        <v>131876</v>
      </c>
    </row>
    <row r="18" spans="1:8" ht="18.95" customHeight="1">
      <c r="A18" s="26"/>
      <c r="B18" s="27" t="s">
        <v>42</v>
      </c>
      <c r="C18" s="108">
        <v>3</v>
      </c>
      <c r="D18" s="28">
        <v>113757</v>
      </c>
      <c r="E18" s="109">
        <v>0</v>
      </c>
      <c r="F18" s="28">
        <v>16129</v>
      </c>
      <c r="G18" s="28">
        <v>10662</v>
      </c>
      <c r="H18" s="29">
        <v>5467</v>
      </c>
    </row>
    <row r="19" spans="1:8" ht="18.95" customHeight="1">
      <c r="A19" s="26"/>
      <c r="B19" s="27" t="s">
        <v>43</v>
      </c>
      <c r="C19" s="108">
        <v>71</v>
      </c>
      <c r="D19" s="28">
        <v>31735252</v>
      </c>
      <c r="E19" s="109">
        <v>0</v>
      </c>
      <c r="F19" s="28">
        <v>4363153</v>
      </c>
      <c r="G19" s="28">
        <v>4172728</v>
      </c>
      <c r="H19" s="29">
        <v>190425</v>
      </c>
    </row>
    <row r="20" spans="1:8" ht="18.95" customHeight="1">
      <c r="A20" s="26"/>
      <c r="B20" s="27" t="s">
        <v>44</v>
      </c>
      <c r="C20" s="108">
        <v>14</v>
      </c>
      <c r="D20" s="28">
        <v>6836046</v>
      </c>
      <c r="E20" s="109">
        <v>0</v>
      </c>
      <c r="F20" s="28">
        <v>32959</v>
      </c>
      <c r="G20" s="28">
        <v>30577</v>
      </c>
      <c r="H20" s="29">
        <v>2382</v>
      </c>
    </row>
    <row r="21" spans="1:8" ht="18.95" customHeight="1">
      <c r="A21" s="26"/>
      <c r="B21" s="27" t="s">
        <v>45</v>
      </c>
      <c r="C21" s="108">
        <v>17</v>
      </c>
      <c r="D21" s="28">
        <v>514580</v>
      </c>
      <c r="E21" s="109">
        <v>0</v>
      </c>
      <c r="F21" s="28">
        <v>73434</v>
      </c>
      <c r="G21" s="28">
        <v>64388</v>
      </c>
      <c r="H21" s="29">
        <v>9046</v>
      </c>
    </row>
    <row r="22" spans="1:8" ht="18.95" customHeight="1">
      <c r="A22" s="26"/>
      <c r="B22" s="27" t="s">
        <v>46</v>
      </c>
      <c r="C22" s="108">
        <v>6</v>
      </c>
      <c r="D22" s="28">
        <v>838278</v>
      </c>
      <c r="E22" s="109">
        <v>0</v>
      </c>
      <c r="F22" s="28">
        <v>125686</v>
      </c>
      <c r="G22" s="28">
        <v>118130</v>
      </c>
      <c r="H22" s="29">
        <v>7556</v>
      </c>
    </row>
    <row r="23" spans="1:8" ht="18.95" customHeight="1">
      <c r="A23" s="26"/>
      <c r="B23" s="27" t="s">
        <v>47</v>
      </c>
      <c r="C23" s="108">
        <v>5</v>
      </c>
      <c r="D23" s="28">
        <v>597025</v>
      </c>
      <c r="E23" s="109">
        <v>0</v>
      </c>
      <c r="F23" s="28">
        <v>89552</v>
      </c>
      <c r="G23" s="28">
        <v>89202</v>
      </c>
      <c r="H23" s="29">
        <v>350</v>
      </c>
    </row>
    <row r="24" spans="1:8" ht="18.95" customHeight="1">
      <c r="A24" s="26"/>
      <c r="B24" s="27" t="s">
        <v>48</v>
      </c>
      <c r="C24" s="108">
        <v>2</v>
      </c>
      <c r="D24" s="28">
        <v>14882</v>
      </c>
      <c r="E24" s="109">
        <v>0</v>
      </c>
      <c r="F24" s="109">
        <v>0</v>
      </c>
      <c r="G24" s="109">
        <v>0</v>
      </c>
      <c r="H24" s="112">
        <v>0</v>
      </c>
    </row>
    <row r="25" spans="1:8" ht="18.95" customHeight="1">
      <c r="A25" s="26"/>
      <c r="B25" s="27" t="s">
        <v>49</v>
      </c>
      <c r="C25" s="108">
        <v>1</v>
      </c>
      <c r="D25" s="109">
        <v>0</v>
      </c>
      <c r="E25" s="109">
        <v>0</v>
      </c>
      <c r="F25" s="109">
        <v>0</v>
      </c>
      <c r="G25" s="109">
        <v>0</v>
      </c>
      <c r="H25" s="112">
        <v>0</v>
      </c>
    </row>
    <row r="26" spans="1:8" ht="18.95" customHeight="1">
      <c r="A26" s="26"/>
      <c r="B26" s="27" t="s">
        <v>50</v>
      </c>
      <c r="C26" s="113">
        <v>0</v>
      </c>
      <c r="D26" s="109">
        <v>0</v>
      </c>
      <c r="E26" s="109">
        <v>0</v>
      </c>
      <c r="F26" s="109">
        <v>0</v>
      </c>
      <c r="G26" s="109">
        <v>0</v>
      </c>
      <c r="H26" s="112">
        <v>0</v>
      </c>
    </row>
    <row r="27" spans="1:8" ht="18.95" customHeight="1">
      <c r="A27" s="26"/>
      <c r="B27" s="27" t="s">
        <v>51</v>
      </c>
      <c r="C27" s="113">
        <v>0</v>
      </c>
      <c r="D27" s="109">
        <v>0</v>
      </c>
      <c r="E27" s="109">
        <v>0</v>
      </c>
      <c r="F27" s="109">
        <v>0</v>
      </c>
      <c r="G27" s="109">
        <v>0</v>
      </c>
      <c r="H27" s="112">
        <v>0</v>
      </c>
    </row>
    <row r="28" spans="1:8" ht="18.95" customHeight="1">
      <c r="A28" s="26"/>
      <c r="B28" s="27" t="s">
        <v>52</v>
      </c>
      <c r="C28" s="113">
        <v>0</v>
      </c>
      <c r="D28" s="109">
        <v>0</v>
      </c>
      <c r="E28" s="109">
        <v>0</v>
      </c>
      <c r="F28" s="109">
        <v>0</v>
      </c>
      <c r="G28" s="109">
        <v>0</v>
      </c>
      <c r="H28" s="112">
        <v>0</v>
      </c>
    </row>
    <row r="29" spans="1:8" ht="18.95" customHeight="1">
      <c r="A29" s="26"/>
      <c r="B29" s="27" t="s">
        <v>53</v>
      </c>
      <c r="C29" s="108">
        <v>3</v>
      </c>
      <c r="D29" s="28">
        <v>142659</v>
      </c>
      <c r="E29" s="109">
        <v>0</v>
      </c>
      <c r="F29" s="28">
        <v>22667</v>
      </c>
      <c r="G29" s="28">
        <v>22297</v>
      </c>
      <c r="H29" s="29">
        <v>370</v>
      </c>
    </row>
    <row r="30" spans="1:8" ht="18.95" customHeight="1">
      <c r="A30" s="26"/>
      <c r="B30" s="27" t="s">
        <v>54</v>
      </c>
      <c r="C30" s="108">
        <v>82</v>
      </c>
      <c r="D30" s="28">
        <v>140303518</v>
      </c>
      <c r="E30" s="109">
        <v>0</v>
      </c>
      <c r="F30" s="28">
        <v>33047296</v>
      </c>
      <c r="G30" s="28">
        <v>32404605</v>
      </c>
      <c r="H30" s="29">
        <v>642691</v>
      </c>
    </row>
    <row r="31" spans="1:8" ht="18.95" customHeight="1">
      <c r="A31" s="26"/>
      <c r="B31" s="27" t="s">
        <v>55</v>
      </c>
      <c r="C31" s="113">
        <v>0</v>
      </c>
      <c r="D31" s="109">
        <v>0</v>
      </c>
      <c r="E31" s="109">
        <v>0</v>
      </c>
      <c r="F31" s="109">
        <v>0</v>
      </c>
      <c r="G31" s="109">
        <v>0</v>
      </c>
      <c r="H31" s="112">
        <v>0</v>
      </c>
    </row>
    <row r="32" spans="1:8" ht="18.95" customHeight="1">
      <c r="A32" s="26"/>
      <c r="B32" s="27" t="s">
        <v>56</v>
      </c>
      <c r="C32" s="113">
        <v>0</v>
      </c>
      <c r="D32" s="109">
        <v>0</v>
      </c>
      <c r="E32" s="109">
        <v>0</v>
      </c>
      <c r="F32" s="109">
        <v>0</v>
      </c>
      <c r="G32" s="109">
        <v>0</v>
      </c>
      <c r="H32" s="112">
        <v>0</v>
      </c>
    </row>
    <row r="33" spans="1:8" ht="18.95" customHeight="1">
      <c r="A33" s="26"/>
      <c r="B33" s="27" t="s">
        <v>57</v>
      </c>
      <c r="C33" s="113">
        <v>0</v>
      </c>
      <c r="D33" s="109">
        <v>0</v>
      </c>
      <c r="E33" s="109">
        <v>0</v>
      </c>
      <c r="F33" s="109">
        <v>0</v>
      </c>
      <c r="G33" s="109">
        <v>0</v>
      </c>
      <c r="H33" s="112">
        <v>0</v>
      </c>
    </row>
    <row r="34" spans="1:8" ht="5.0999999999999996" customHeight="1" thickBot="1">
      <c r="A34" s="9"/>
      <c r="B34" s="9"/>
      <c r="C34" s="8"/>
      <c r="D34" s="11"/>
      <c r="E34" s="11"/>
      <c r="F34" s="11"/>
      <c r="G34" s="13"/>
      <c r="H34" s="21"/>
    </row>
    <row r="35" spans="1:8" s="2" customFormat="1" ht="12.95" customHeight="1">
      <c r="A35" s="77"/>
      <c r="B35" s="77"/>
      <c r="C35" s="77"/>
      <c r="D35" s="77"/>
      <c r="E35" s="77"/>
      <c r="F35" s="77"/>
      <c r="G35" s="77"/>
      <c r="H35" s="77"/>
    </row>
    <row r="36" spans="1:8" s="4" customFormat="1" ht="12.95" customHeight="1">
      <c r="A36" s="45"/>
      <c r="B36" s="45"/>
      <c r="C36" s="45"/>
      <c r="D36" s="45"/>
      <c r="E36" s="45"/>
      <c r="F36" s="45"/>
      <c r="G36" s="45"/>
      <c r="H36" s="45"/>
    </row>
    <row r="37" spans="1:8" s="4" customFormat="1" ht="12.95" customHeight="1">
      <c r="A37" s="75"/>
      <c r="B37" s="75"/>
      <c r="C37" s="75"/>
      <c r="D37" s="75"/>
      <c r="E37" s="75"/>
      <c r="F37" s="75"/>
      <c r="G37" s="75"/>
      <c r="H37" s="75"/>
    </row>
    <row r="38" spans="1:8" s="4" customFormat="1" ht="12.95" customHeight="1">
      <c r="A38" s="45"/>
      <c r="B38" s="45"/>
      <c r="C38" s="45"/>
      <c r="D38" s="45"/>
      <c r="E38" s="45"/>
      <c r="F38" s="45"/>
      <c r="G38" s="45"/>
      <c r="H38" s="45"/>
    </row>
    <row r="39" spans="1:8" s="4" customFormat="1" ht="15" customHeight="1">
      <c r="A39" s="12"/>
      <c r="B39" s="12"/>
      <c r="C39" s="12"/>
      <c r="D39" s="12"/>
      <c r="E39" s="12"/>
      <c r="F39" s="12"/>
      <c r="G39" s="12"/>
      <c r="H39" s="12"/>
    </row>
    <row r="40" spans="1:8" hidden="1">
      <c r="A40" s="24" t="s">
        <v>8</v>
      </c>
      <c r="B40" s="24" t="s">
        <v>4</v>
      </c>
    </row>
    <row r="41" spans="1:8" hidden="1">
      <c r="A41" s="23" t="s">
        <v>7</v>
      </c>
      <c r="B41" s="23" t="s">
        <v>3</v>
      </c>
    </row>
    <row r="42" spans="1:8" hidden="1">
      <c r="A42" s="24" t="s">
        <v>6</v>
      </c>
      <c r="B42" s="24" t="s">
        <v>2</v>
      </c>
    </row>
    <row r="43" spans="1:8" hidden="1">
      <c r="A43" s="23" t="s">
        <v>5</v>
      </c>
      <c r="B43" s="23" t="s">
        <v>1</v>
      </c>
    </row>
    <row r="44" spans="1:8" ht="15" customHeight="1"/>
  </sheetData>
  <mergeCells count="16">
    <mergeCell ref="C6:C9"/>
    <mergeCell ref="D6:D9"/>
    <mergeCell ref="E6:E9"/>
    <mergeCell ref="F6:H7"/>
    <mergeCell ref="G8:G9"/>
    <mergeCell ref="H8:H9"/>
    <mergeCell ref="A38:H38"/>
    <mergeCell ref="A1:H1"/>
    <mergeCell ref="A2:H2"/>
    <mergeCell ref="A37:H37"/>
    <mergeCell ref="G3:H3"/>
    <mergeCell ref="F8:F9"/>
    <mergeCell ref="A35:H35"/>
    <mergeCell ref="A36:H36"/>
    <mergeCell ref="C4:H5"/>
    <mergeCell ref="A4:B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zoomScaleSheetLayoutView="100" workbookViewId="0">
      <selection sqref="A1:D1"/>
    </sheetView>
  </sheetViews>
  <sheetFormatPr defaultRowHeight="16.5"/>
  <cols>
    <col min="1" max="1" width="37.625" style="3" customWidth="1"/>
    <col min="2" max="7" width="15.125" customWidth="1"/>
    <col min="8" max="8" width="38.625" style="3" customWidth="1"/>
  </cols>
  <sheetData>
    <row r="1" spans="1:11" ht="39.950000000000003" customHeight="1">
      <c r="A1" s="111" t="s">
        <v>92</v>
      </c>
      <c r="B1" s="90"/>
      <c r="C1" s="90"/>
      <c r="D1" s="90"/>
      <c r="E1" s="111" t="s">
        <v>92</v>
      </c>
      <c r="F1" s="46"/>
      <c r="G1" s="46"/>
      <c r="H1" s="46"/>
      <c r="I1" s="33"/>
      <c r="J1" s="33"/>
      <c r="K1" s="33"/>
    </row>
    <row r="2" spans="1:11">
      <c r="A2" s="117" t="s">
        <v>91</v>
      </c>
      <c r="B2" s="97"/>
      <c r="C2" s="97"/>
      <c r="D2" s="97"/>
      <c r="E2" s="110" t="s">
        <v>91</v>
      </c>
      <c r="F2" s="48"/>
      <c r="G2" s="48"/>
      <c r="H2" s="48"/>
    </row>
    <row r="3" spans="1:11" ht="15" customHeight="1" thickBot="1">
      <c r="B3" s="116" t="s">
        <v>58</v>
      </c>
      <c r="C3" s="30"/>
      <c r="D3" s="40" t="s">
        <v>19</v>
      </c>
      <c r="E3" s="32"/>
      <c r="F3" s="121" t="s">
        <v>58</v>
      </c>
      <c r="G3" s="50"/>
      <c r="H3" s="40" t="s">
        <v>19</v>
      </c>
      <c r="I3" s="31"/>
    </row>
    <row r="4" spans="1:11" ht="9.9499999999999993" customHeight="1">
      <c r="A4" s="51" t="s">
        <v>15</v>
      </c>
      <c r="B4" s="57" t="s">
        <v>18</v>
      </c>
      <c r="C4" s="51"/>
      <c r="D4" s="51"/>
      <c r="E4" s="51" t="s">
        <v>18</v>
      </c>
      <c r="F4" s="51"/>
      <c r="G4" s="95"/>
      <c r="H4" s="51" t="s">
        <v>17</v>
      </c>
    </row>
    <row r="5" spans="1:11" ht="9.9499999999999993" customHeight="1">
      <c r="A5" s="91"/>
      <c r="B5" s="93"/>
      <c r="C5" s="94"/>
      <c r="D5" s="94"/>
      <c r="E5" s="94"/>
      <c r="F5" s="94"/>
      <c r="G5" s="96"/>
      <c r="H5" s="91"/>
    </row>
    <row r="6" spans="1:11" ht="9.9499999999999993" customHeight="1">
      <c r="A6" s="91"/>
      <c r="B6" s="61" t="s">
        <v>14</v>
      </c>
      <c r="C6" s="64" t="s">
        <v>13</v>
      </c>
      <c r="D6" s="64" t="s">
        <v>20</v>
      </c>
      <c r="E6" s="80" t="s">
        <v>9</v>
      </c>
      <c r="F6" s="71"/>
      <c r="G6" s="81"/>
      <c r="H6" s="91"/>
    </row>
    <row r="7" spans="1:11" ht="9.9499999999999993" customHeight="1">
      <c r="A7" s="91"/>
      <c r="B7" s="62"/>
      <c r="C7" s="65"/>
      <c r="D7" s="65"/>
      <c r="E7" s="82"/>
      <c r="F7" s="82"/>
      <c r="G7" s="83"/>
      <c r="H7" s="91"/>
    </row>
    <row r="8" spans="1:11" ht="9.9499999999999993" customHeight="1">
      <c r="A8" s="91"/>
      <c r="B8" s="62"/>
      <c r="C8" s="65"/>
      <c r="D8" s="65"/>
      <c r="E8" s="88"/>
      <c r="F8" s="64" t="s">
        <v>11</v>
      </c>
      <c r="G8" s="84" t="s">
        <v>10</v>
      </c>
      <c r="H8" s="91"/>
    </row>
    <row r="9" spans="1:11" ht="54" customHeight="1" thickBot="1">
      <c r="A9" s="92"/>
      <c r="B9" s="63"/>
      <c r="C9" s="66"/>
      <c r="D9" s="66"/>
      <c r="E9" s="89"/>
      <c r="F9" s="66"/>
      <c r="G9" s="85"/>
      <c r="H9" s="92"/>
    </row>
    <row r="10" spans="1:11" ht="5.0999999999999996" customHeight="1">
      <c r="A10" s="6"/>
      <c r="B10" s="5"/>
      <c r="C10" s="10"/>
      <c r="D10" s="18"/>
      <c r="E10" s="41"/>
      <c r="F10" s="18"/>
      <c r="G10" s="34"/>
      <c r="H10" s="6"/>
    </row>
    <row r="11" spans="1:11" ht="22.5" customHeight="1">
      <c r="A11" s="115" t="s">
        <v>62</v>
      </c>
      <c r="B11" s="108">
        <v>777</v>
      </c>
      <c r="C11" s="28">
        <v>254070209</v>
      </c>
      <c r="D11" s="109">
        <v>0</v>
      </c>
      <c r="E11" s="42">
        <v>49248237</v>
      </c>
      <c r="F11" s="28">
        <v>46740928</v>
      </c>
      <c r="G11" s="35">
        <v>2507309</v>
      </c>
      <c r="H11" s="118" t="s">
        <v>62</v>
      </c>
    </row>
    <row r="12" spans="1:11" ht="22.5" customHeight="1">
      <c r="A12" s="115" t="s">
        <v>63</v>
      </c>
      <c r="B12" s="108">
        <v>626</v>
      </c>
      <c r="C12" s="28">
        <v>226028900</v>
      </c>
      <c r="D12" s="109">
        <v>0</v>
      </c>
      <c r="E12" s="42">
        <v>45463328</v>
      </c>
      <c r="F12" s="28">
        <v>43095052</v>
      </c>
      <c r="G12" s="35">
        <v>2368276</v>
      </c>
      <c r="H12" s="118" t="s">
        <v>63</v>
      </c>
    </row>
    <row r="13" spans="1:11" ht="22.5" customHeight="1">
      <c r="A13" s="115" t="s">
        <v>64</v>
      </c>
      <c r="B13" s="108">
        <v>1</v>
      </c>
      <c r="C13" s="28">
        <v>520629</v>
      </c>
      <c r="D13" s="109">
        <v>0</v>
      </c>
      <c r="E13" s="42">
        <v>78094</v>
      </c>
      <c r="F13" s="28">
        <v>78094</v>
      </c>
      <c r="G13" s="119">
        <v>0</v>
      </c>
      <c r="H13" s="118" t="s">
        <v>64</v>
      </c>
    </row>
    <row r="14" spans="1:11" ht="22.5" customHeight="1">
      <c r="A14" s="115" t="s">
        <v>65</v>
      </c>
      <c r="B14" s="108">
        <v>37</v>
      </c>
      <c r="C14" s="28">
        <v>1656045</v>
      </c>
      <c r="D14" s="109">
        <v>0</v>
      </c>
      <c r="E14" s="42">
        <v>209976</v>
      </c>
      <c r="F14" s="28">
        <v>201697</v>
      </c>
      <c r="G14" s="35">
        <v>8279</v>
      </c>
      <c r="H14" s="118" t="s">
        <v>65</v>
      </c>
    </row>
    <row r="15" spans="1:11" ht="22.5" customHeight="1">
      <c r="A15" s="115" t="s">
        <v>66</v>
      </c>
      <c r="B15" s="108">
        <v>16</v>
      </c>
      <c r="C15" s="28">
        <v>1084061</v>
      </c>
      <c r="D15" s="109">
        <v>0</v>
      </c>
      <c r="E15" s="42">
        <v>86924</v>
      </c>
      <c r="F15" s="28">
        <v>86924</v>
      </c>
      <c r="G15" s="119">
        <v>0</v>
      </c>
      <c r="H15" s="118" t="s">
        <v>66</v>
      </c>
    </row>
    <row r="16" spans="1:11" ht="22.5" customHeight="1">
      <c r="A16" s="115" t="s">
        <v>67</v>
      </c>
      <c r="B16" s="108">
        <v>27</v>
      </c>
      <c r="C16" s="28">
        <v>971153</v>
      </c>
      <c r="D16" s="109">
        <v>0</v>
      </c>
      <c r="E16" s="42">
        <v>146582</v>
      </c>
      <c r="F16" s="28">
        <v>146571</v>
      </c>
      <c r="G16" s="35">
        <v>11</v>
      </c>
      <c r="H16" s="118" t="s">
        <v>67</v>
      </c>
    </row>
    <row r="17" spans="1:8" ht="22.5" customHeight="1">
      <c r="A17" s="115" t="s">
        <v>68</v>
      </c>
      <c r="B17" s="108">
        <v>214</v>
      </c>
      <c r="C17" s="28">
        <v>183664069</v>
      </c>
      <c r="D17" s="109">
        <v>0</v>
      </c>
      <c r="E17" s="42">
        <v>35937045</v>
      </c>
      <c r="F17" s="28">
        <v>34420255</v>
      </c>
      <c r="G17" s="35">
        <v>1516790</v>
      </c>
      <c r="H17" s="118" t="s">
        <v>68</v>
      </c>
    </row>
    <row r="18" spans="1:8" ht="22.5" customHeight="1">
      <c r="A18" s="115" t="s">
        <v>69</v>
      </c>
      <c r="B18" s="108">
        <v>103</v>
      </c>
      <c r="C18" s="28">
        <v>26572606</v>
      </c>
      <c r="D18" s="109">
        <v>0</v>
      </c>
      <c r="E18" s="42">
        <v>7578768</v>
      </c>
      <c r="F18" s="28">
        <v>6917008</v>
      </c>
      <c r="G18" s="35">
        <v>661760</v>
      </c>
      <c r="H18" s="118" t="s">
        <v>69</v>
      </c>
    </row>
    <row r="19" spans="1:8" ht="22.5" customHeight="1">
      <c r="A19" s="115" t="s">
        <v>70</v>
      </c>
      <c r="B19" s="108">
        <v>39</v>
      </c>
      <c r="C19" s="28">
        <v>1614241</v>
      </c>
      <c r="D19" s="109">
        <v>0</v>
      </c>
      <c r="E19" s="42">
        <v>297253</v>
      </c>
      <c r="F19" s="28">
        <v>180166</v>
      </c>
      <c r="G19" s="35">
        <v>117087</v>
      </c>
      <c r="H19" s="118" t="s">
        <v>70</v>
      </c>
    </row>
    <row r="20" spans="1:8" ht="22.5" customHeight="1">
      <c r="A20" s="115" t="s">
        <v>71</v>
      </c>
      <c r="B20" s="108">
        <v>60</v>
      </c>
      <c r="C20" s="28">
        <v>4242432</v>
      </c>
      <c r="D20" s="109">
        <v>0</v>
      </c>
      <c r="E20" s="42">
        <v>439713</v>
      </c>
      <c r="F20" s="28">
        <v>410921</v>
      </c>
      <c r="G20" s="35">
        <v>28792</v>
      </c>
      <c r="H20" s="118" t="s">
        <v>71</v>
      </c>
    </row>
    <row r="21" spans="1:8" ht="22.5" customHeight="1">
      <c r="A21" s="115" t="s">
        <v>72</v>
      </c>
      <c r="B21" s="108">
        <v>19</v>
      </c>
      <c r="C21" s="28">
        <v>1217674</v>
      </c>
      <c r="D21" s="109">
        <v>0</v>
      </c>
      <c r="E21" s="42">
        <v>134300</v>
      </c>
      <c r="F21" s="28">
        <v>125396</v>
      </c>
      <c r="G21" s="35">
        <v>8904</v>
      </c>
      <c r="H21" s="118" t="s">
        <v>72</v>
      </c>
    </row>
    <row r="22" spans="1:8" ht="22.5" customHeight="1">
      <c r="A22" s="115" t="s">
        <v>73</v>
      </c>
      <c r="B22" s="108">
        <v>15</v>
      </c>
      <c r="C22" s="28">
        <v>1064149</v>
      </c>
      <c r="D22" s="109">
        <v>0</v>
      </c>
      <c r="E22" s="42">
        <v>110882</v>
      </c>
      <c r="F22" s="28">
        <v>110882</v>
      </c>
      <c r="G22" s="119">
        <v>0</v>
      </c>
      <c r="H22" s="118" t="s">
        <v>73</v>
      </c>
    </row>
    <row r="23" spans="1:8" ht="22.5" customHeight="1">
      <c r="A23" s="115" t="s">
        <v>74</v>
      </c>
      <c r="B23" s="108">
        <v>14</v>
      </c>
      <c r="C23" s="28">
        <v>575209</v>
      </c>
      <c r="D23" s="109">
        <v>0</v>
      </c>
      <c r="E23" s="42">
        <v>85343</v>
      </c>
      <c r="F23" s="28">
        <v>84562</v>
      </c>
      <c r="G23" s="35">
        <v>781</v>
      </c>
      <c r="H23" s="118" t="s">
        <v>74</v>
      </c>
    </row>
    <row r="24" spans="1:8" ht="22.5" customHeight="1">
      <c r="A24" s="115" t="s">
        <v>75</v>
      </c>
      <c r="B24" s="108">
        <v>5</v>
      </c>
      <c r="C24" s="28">
        <v>58622</v>
      </c>
      <c r="D24" s="109">
        <v>0</v>
      </c>
      <c r="E24" s="42">
        <v>6700</v>
      </c>
      <c r="F24" s="28">
        <v>6700</v>
      </c>
      <c r="G24" s="119">
        <v>0</v>
      </c>
      <c r="H24" s="118" t="s">
        <v>75</v>
      </c>
    </row>
    <row r="25" spans="1:8" ht="22.5" customHeight="1">
      <c r="A25" s="115" t="s">
        <v>76</v>
      </c>
      <c r="B25" s="108">
        <v>52</v>
      </c>
      <c r="C25" s="28">
        <v>2326376</v>
      </c>
      <c r="D25" s="109">
        <v>0</v>
      </c>
      <c r="E25" s="42">
        <v>295283</v>
      </c>
      <c r="F25" s="28">
        <v>224912</v>
      </c>
      <c r="G25" s="35">
        <v>70371</v>
      </c>
      <c r="H25" s="118" t="s">
        <v>76</v>
      </c>
    </row>
    <row r="26" spans="1:8" ht="22.5" customHeight="1">
      <c r="A26" s="115" t="s">
        <v>77</v>
      </c>
      <c r="B26" s="108">
        <v>39</v>
      </c>
      <c r="C26" s="28">
        <v>1798561</v>
      </c>
      <c r="D26" s="109">
        <v>0</v>
      </c>
      <c r="E26" s="42">
        <v>193474</v>
      </c>
      <c r="F26" s="28">
        <v>123125</v>
      </c>
      <c r="G26" s="35">
        <v>70349</v>
      </c>
      <c r="H26" s="118" t="s">
        <v>77</v>
      </c>
    </row>
    <row r="27" spans="1:8" ht="22.5" customHeight="1">
      <c r="A27" s="115" t="s">
        <v>78</v>
      </c>
      <c r="B27" s="108">
        <v>13</v>
      </c>
      <c r="C27" s="28">
        <v>527815</v>
      </c>
      <c r="D27" s="109">
        <v>0</v>
      </c>
      <c r="E27" s="42">
        <v>101809</v>
      </c>
      <c r="F27" s="28">
        <v>101787</v>
      </c>
      <c r="G27" s="35">
        <v>22</v>
      </c>
      <c r="H27" s="118" t="s">
        <v>78</v>
      </c>
    </row>
    <row r="28" spans="1:8" ht="22.5" customHeight="1">
      <c r="A28" s="115" t="s">
        <v>79</v>
      </c>
      <c r="B28" s="108">
        <v>4</v>
      </c>
      <c r="C28" s="28">
        <v>19010</v>
      </c>
      <c r="D28" s="109">
        <v>0</v>
      </c>
      <c r="E28" s="42">
        <v>18407</v>
      </c>
      <c r="F28" s="28">
        <v>18407</v>
      </c>
      <c r="G28" s="119">
        <v>0</v>
      </c>
      <c r="H28" s="118" t="s">
        <v>79</v>
      </c>
    </row>
    <row r="29" spans="1:8" ht="22.5" customHeight="1">
      <c r="A29" s="115" t="s">
        <v>80</v>
      </c>
      <c r="B29" s="108">
        <v>1</v>
      </c>
      <c r="C29" s="28">
        <v>24887</v>
      </c>
      <c r="D29" s="109">
        <v>0</v>
      </c>
      <c r="E29" s="42">
        <v>3733</v>
      </c>
      <c r="F29" s="28">
        <v>3733</v>
      </c>
      <c r="G29" s="119">
        <v>0</v>
      </c>
      <c r="H29" s="118" t="s">
        <v>80</v>
      </c>
    </row>
    <row r="30" spans="1:8" ht="22.5" customHeight="1">
      <c r="A30" s="115" t="s">
        <v>81</v>
      </c>
      <c r="B30" s="108">
        <v>41</v>
      </c>
      <c r="C30" s="28">
        <v>3174846</v>
      </c>
      <c r="D30" s="109">
        <v>0</v>
      </c>
      <c r="E30" s="42">
        <v>366612</v>
      </c>
      <c r="F30" s="28">
        <v>363280</v>
      </c>
      <c r="G30" s="35">
        <v>3331</v>
      </c>
      <c r="H30" s="118" t="s">
        <v>81</v>
      </c>
    </row>
    <row r="31" spans="1:8" ht="22.5" customHeight="1">
      <c r="A31" s="115" t="s">
        <v>82</v>
      </c>
      <c r="B31" s="108">
        <v>1</v>
      </c>
      <c r="C31" s="28">
        <v>16906</v>
      </c>
      <c r="D31" s="109">
        <v>0</v>
      </c>
      <c r="E31" s="42">
        <v>2536</v>
      </c>
      <c r="F31" s="28">
        <v>2536</v>
      </c>
      <c r="G31" s="119">
        <v>0</v>
      </c>
      <c r="H31" s="118" t="s">
        <v>82</v>
      </c>
    </row>
    <row r="32" spans="1:8" ht="22.5" customHeight="1">
      <c r="A32" s="115" t="s">
        <v>83</v>
      </c>
      <c r="B32" s="108">
        <v>25</v>
      </c>
      <c r="C32" s="28">
        <v>2556702</v>
      </c>
      <c r="D32" s="109">
        <v>0</v>
      </c>
      <c r="E32" s="42">
        <v>315528</v>
      </c>
      <c r="F32" s="28">
        <v>312196</v>
      </c>
      <c r="G32" s="35">
        <v>3331</v>
      </c>
      <c r="H32" s="118" t="s">
        <v>83</v>
      </c>
    </row>
    <row r="33" spans="1:8" ht="22.5" customHeight="1">
      <c r="A33" s="115" t="s">
        <v>84</v>
      </c>
      <c r="B33" s="108">
        <v>12</v>
      </c>
      <c r="C33" s="28">
        <v>584177</v>
      </c>
      <c r="D33" s="109">
        <v>0</v>
      </c>
      <c r="E33" s="42">
        <v>45989</v>
      </c>
      <c r="F33" s="28">
        <v>45989</v>
      </c>
      <c r="G33" s="119">
        <v>0</v>
      </c>
      <c r="H33" s="118" t="s">
        <v>84</v>
      </c>
    </row>
    <row r="34" spans="1:8" ht="22.5" customHeight="1">
      <c r="A34" s="115" t="s">
        <v>85</v>
      </c>
      <c r="B34" s="108">
        <v>4</v>
      </c>
      <c r="C34" s="28">
        <v>40455</v>
      </c>
      <c r="D34" s="109">
        <v>0</v>
      </c>
      <c r="E34" s="42">
        <v>3761</v>
      </c>
      <c r="F34" s="28">
        <v>3761</v>
      </c>
      <c r="G34" s="119">
        <v>0</v>
      </c>
      <c r="H34" s="118" t="s">
        <v>85</v>
      </c>
    </row>
    <row r="35" spans="1:8" ht="22.5" customHeight="1">
      <c r="A35" s="115" t="s">
        <v>86</v>
      </c>
      <c r="B35" s="108">
        <v>2</v>
      </c>
      <c r="C35" s="28">
        <v>60512</v>
      </c>
      <c r="D35" s="109">
        <v>0</v>
      </c>
      <c r="E35" s="42">
        <v>2294</v>
      </c>
      <c r="F35" s="28">
        <v>2294</v>
      </c>
      <c r="G35" s="119">
        <v>0</v>
      </c>
      <c r="H35" s="118" t="s">
        <v>86</v>
      </c>
    </row>
    <row r="36" spans="1:8" ht="22.5" customHeight="1">
      <c r="A36" s="115" t="s">
        <v>87</v>
      </c>
      <c r="B36" s="108">
        <v>41</v>
      </c>
      <c r="C36" s="28">
        <v>22330307</v>
      </c>
      <c r="D36" s="109">
        <v>0</v>
      </c>
      <c r="E36" s="42">
        <v>3088120</v>
      </c>
      <c r="F36" s="28">
        <v>3022790</v>
      </c>
      <c r="G36" s="35">
        <v>65330</v>
      </c>
      <c r="H36" s="118" t="s">
        <v>87</v>
      </c>
    </row>
    <row r="37" spans="1:8" ht="22.5" customHeight="1">
      <c r="A37" s="115" t="s">
        <v>88</v>
      </c>
      <c r="B37" s="108">
        <v>32</v>
      </c>
      <c r="C37" s="28">
        <v>22265539</v>
      </c>
      <c r="D37" s="109">
        <v>0</v>
      </c>
      <c r="E37" s="42">
        <v>3077506</v>
      </c>
      <c r="F37" s="28">
        <v>3012176</v>
      </c>
      <c r="G37" s="35">
        <v>65330</v>
      </c>
      <c r="H37" s="118" t="s">
        <v>88</v>
      </c>
    </row>
    <row r="38" spans="1:8" ht="22.5" customHeight="1">
      <c r="A38" s="115" t="s">
        <v>89</v>
      </c>
      <c r="B38" s="108">
        <v>1</v>
      </c>
      <c r="C38" s="109">
        <v>0</v>
      </c>
      <c r="D38" s="109">
        <v>0</v>
      </c>
      <c r="E38" s="120">
        <v>0</v>
      </c>
      <c r="F38" s="109">
        <v>0</v>
      </c>
      <c r="G38" s="119">
        <v>0</v>
      </c>
      <c r="H38" s="118" t="s">
        <v>89</v>
      </c>
    </row>
    <row r="39" spans="1:8" ht="22.5" customHeight="1">
      <c r="A39" s="115" t="s">
        <v>90</v>
      </c>
      <c r="B39" s="108">
        <v>1</v>
      </c>
      <c r="C39" s="28">
        <v>6293</v>
      </c>
      <c r="D39" s="109">
        <v>0</v>
      </c>
      <c r="E39" s="120">
        <v>0</v>
      </c>
      <c r="F39" s="109">
        <v>0</v>
      </c>
      <c r="G39" s="119">
        <v>0</v>
      </c>
      <c r="H39" s="118" t="s">
        <v>90</v>
      </c>
    </row>
    <row r="40" spans="1:8" ht="5.0999999999999996" customHeight="1" thickBot="1">
      <c r="A40" s="9"/>
      <c r="B40" s="8"/>
      <c r="C40" s="11"/>
      <c r="D40" s="13"/>
      <c r="E40" s="11"/>
      <c r="F40" s="13"/>
      <c r="G40" s="36"/>
      <c r="H40" s="9"/>
    </row>
    <row r="41" spans="1:8" s="2" customFormat="1" ht="24" customHeight="1">
      <c r="A41" s="86" t="str">
        <f>SUBSTITUTE(A44&amp;B44,CHAR(10),CHAR(10)&amp;"　　　　　  ")</f>
        <v>Explanation：This table contains only the figures of partial sub-category of industrial classification, they may not add up to the total
　　　　　  of major category in the statistical table.</v>
      </c>
      <c r="B41" s="86"/>
      <c r="C41" s="86"/>
      <c r="D41" s="86"/>
      <c r="E41" s="86"/>
      <c r="F41" s="87"/>
      <c r="G41" s="87"/>
      <c r="H41" s="87"/>
    </row>
    <row r="42" spans="1:8" s="2" customFormat="1" ht="24" customHeight="1">
      <c r="A42" s="78" t="str">
        <f>SUBSTITUTE(A45&amp;B45,CHAR(10),CHAR(10)&amp;"　　   ")</f>
        <v>Note：Due to the amendment of Statute for Industrial Innovation, up to 200 percent of  taxpayers' R&amp;D expenditures may be deducted
　　   from the amount of taxable income.</v>
      </c>
      <c r="B42" s="78"/>
      <c r="C42" s="78"/>
      <c r="D42" s="78"/>
      <c r="E42" s="78"/>
      <c r="F42" s="79"/>
      <c r="G42" s="79"/>
      <c r="H42" s="79"/>
    </row>
    <row r="43" spans="1:8" s="4" customFormat="1" ht="12.95" hidden="1" customHeight="1">
      <c r="A43" s="39" t="s">
        <v>16</v>
      </c>
      <c r="B43" s="39"/>
      <c r="C43" s="39"/>
      <c r="D43" s="39"/>
      <c r="E43" s="39"/>
      <c r="F43" s="39"/>
      <c r="G43" s="39"/>
    </row>
    <row r="44" spans="1:8" ht="75" hidden="1">
      <c r="A44" s="23" t="s">
        <v>5</v>
      </c>
      <c r="B44" s="98" t="s">
        <v>61</v>
      </c>
      <c r="H44" s="23" t="s">
        <v>5</v>
      </c>
    </row>
    <row r="45" spans="1:8" ht="15" hidden="1" customHeight="1">
      <c r="A45" s="23" t="s">
        <v>26</v>
      </c>
      <c r="B45" s="98" t="s">
        <v>21</v>
      </c>
    </row>
    <row r="46" spans="1:8" hidden="1"/>
  </sheetData>
  <mergeCells count="20">
    <mergeCell ref="A1:D1"/>
    <mergeCell ref="A4:A9"/>
    <mergeCell ref="H4:H9"/>
    <mergeCell ref="B4:D5"/>
    <mergeCell ref="E4:G5"/>
    <mergeCell ref="A2:D2"/>
    <mergeCell ref="E1:H1"/>
    <mergeCell ref="E2:H2"/>
    <mergeCell ref="F3:G3"/>
    <mergeCell ref="B6:B9"/>
    <mergeCell ref="A42:D42"/>
    <mergeCell ref="E42:H42"/>
    <mergeCell ref="D6:D9"/>
    <mergeCell ref="E6:G7"/>
    <mergeCell ref="F8:F9"/>
    <mergeCell ref="G8:G9"/>
    <mergeCell ref="A41:D41"/>
    <mergeCell ref="E41:H41"/>
    <mergeCell ref="E8:E9"/>
    <mergeCell ref="C6:C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表(1)</vt:lpstr>
      <vt:lpstr>表(2)</vt:lpstr>
      <vt:lpstr>表(3)</vt:lpstr>
      <vt:lpstr>'表(2)'!Print_Area</vt:lpstr>
      <vt:lpstr>'表(3)'!Print_Area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2013-06-13T14:14:26Z</cp:lastPrinted>
  <dcterms:created xsi:type="dcterms:W3CDTF">2001-11-06T09:07:39Z</dcterms:created>
  <dcterms:modified xsi:type="dcterms:W3CDTF">2026-04-23T02:40:59Z</dcterms:modified>
</cp:coreProperties>
</file>