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性別統計年報\107\"/>
    </mc:Choice>
  </mc:AlternateContent>
  <xr:revisionPtr revIDLastSave="0" documentId="13_ncr:40009_{8FDB50DE-E672-46BD-A8E9-815E9DFE0462}" xr6:coauthVersionLast="36" xr6:coauthVersionMax="36" xr10:uidLastSave="{00000000-0000-0000-0000-000000000000}"/>
  <bookViews>
    <workbookView xWindow="600" yWindow="390" windowWidth="10425" windowHeight="4650"/>
  </bookViews>
  <sheets>
    <sheet name="表" sheetId="11" r:id="rId1"/>
  </sheets>
  <definedNames>
    <definedName name="_xlnm.Print_Area" localSheetId="0">表!$A$1:$M$32</definedName>
  </definedNames>
  <calcPr calcId="191029"/>
</workbook>
</file>

<file path=xl/calcChain.xml><?xml version="1.0" encoding="utf-8"?>
<calcChain xmlns="http://schemas.openxmlformats.org/spreadsheetml/2006/main">
  <c r="I32" i="11" l="1"/>
  <c r="A32" i="11"/>
</calcChain>
</file>

<file path=xl/sharedStrings.xml><?xml version="1.0" encoding="utf-8"?>
<sst xmlns="http://schemas.openxmlformats.org/spreadsheetml/2006/main" count="90" uniqueCount="66">
  <si>
    <t>Number of Cases Levied</t>
    <phoneticPr fontId="2" type="noConversion"/>
  </si>
  <si>
    <t>Gross Estate Amount of Levied Cases</t>
    <phoneticPr fontId="2" type="noConversion"/>
  </si>
  <si>
    <t>Net Estate Amount of Levied Cases</t>
    <phoneticPr fontId="2" type="noConversion"/>
  </si>
  <si>
    <t>實徵件數</t>
    <phoneticPr fontId="2" type="noConversion"/>
  </si>
  <si>
    <t>實徵案件遺產總額</t>
    <phoneticPr fontId="2" type="noConversion"/>
  </si>
  <si>
    <t xml:space="preserve"> 實徵案件遺產淨額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</si>
  <si>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</si>
  <si>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</si>
  <si>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</si>
  <si>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</si>
  <si>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</si>
  <si>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</si>
  <si>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稅率</t>
    <phoneticPr fontId="2" type="noConversion"/>
  </si>
  <si>
    <t xml:space="preserve">Rate  </t>
    <phoneticPr fontId="2" type="noConversion"/>
  </si>
  <si>
    <t>Male / Female</t>
    <phoneticPr fontId="2" type="noConversion"/>
  </si>
  <si>
    <t>男性 / 女性</t>
    <phoneticPr fontId="2" type="noConversion"/>
  </si>
  <si>
    <t>(%)</t>
    <phoneticPr fontId="2" type="noConversion"/>
  </si>
  <si>
    <t xml:space="preserve">年別及課稅級距別 </t>
    <phoneticPr fontId="2" type="noConversion"/>
  </si>
  <si>
    <t>CY &amp; Tax Brackets</t>
    <phoneticPr fontId="2" type="noConversion"/>
  </si>
  <si>
    <t>　5,000萬元以下</t>
  </si>
  <si>
    <t>　超過5,000萬元至1億元</t>
  </si>
  <si>
    <t>　超過1億元</t>
  </si>
  <si>
    <t>98年1月23日至106年5月11日
    (單一稅率)</t>
  </si>
  <si>
    <t>98年1月22日以前 (合計)</t>
  </si>
  <si>
    <t>　67萬元以下</t>
  </si>
  <si>
    <t>　超過67萬元至167萬元</t>
  </si>
  <si>
    <t>　超過167萬元至334萬元</t>
  </si>
  <si>
    <t>　超過334萬元至501萬元</t>
  </si>
  <si>
    <t>　超過501萬元至668萬元</t>
  </si>
  <si>
    <t>　超過668萬元至1,113萬元</t>
  </si>
  <si>
    <t>　超過1,113萬元至1,670萬元</t>
  </si>
  <si>
    <t>　超過1,670萬元至4,453萬元</t>
  </si>
  <si>
    <t>　超過4,453萬元至11,132萬元</t>
  </si>
  <si>
    <t>　超過11,132萬元</t>
  </si>
  <si>
    <t xml:space="preserve"> </t>
  </si>
  <si>
    <t>說　　明：依實徵日期統計，不含非本國人及非自然人。</t>
  </si>
  <si>
    <t>資料來源：財政資訊中心。</t>
  </si>
  <si>
    <t>106年5月12日起(合計)</t>
  </si>
  <si>
    <t>104年</t>
  </si>
  <si>
    <t>105年</t>
  </si>
  <si>
    <t>106年</t>
  </si>
  <si>
    <t>107年</t>
  </si>
  <si>
    <t>108年</t>
  </si>
  <si>
    <t>單位：件；新臺幣百萬元；倍數</t>
  </si>
  <si>
    <t>表2-9. 遺產稅實徵概況－按被繼承人性別及課稅級距分</t>
  </si>
  <si>
    <t>Since May,12,2017 (Total)</t>
  </si>
  <si>
    <t>　　≦50,000,000</t>
  </si>
  <si>
    <t>　　50,000,001～100,000,000</t>
  </si>
  <si>
    <t>　　&gt; 100,000,000</t>
  </si>
  <si>
    <t>Between Jan.,23,2009 and
   May,11,2017 (Single tax rate)</t>
  </si>
  <si>
    <t>Prior to Jan.,23,2009 (Total)</t>
  </si>
  <si>
    <t xml:space="preserve">     --</t>
  </si>
  <si>
    <t>　　≦670,000</t>
  </si>
  <si>
    <t>　　670,001～1,670,000</t>
  </si>
  <si>
    <t>　　1,670,001～3,340,000</t>
  </si>
  <si>
    <t>　　3,340,001～5,010,000</t>
  </si>
  <si>
    <t>　　5,010,001～6,680,000</t>
  </si>
  <si>
    <t>　　6,680,001～11,130,000</t>
  </si>
  <si>
    <t>　　11,130,001～16,700,000</t>
  </si>
  <si>
    <t>　　16,700,001～44,530,000</t>
  </si>
  <si>
    <t>　　44,530,001～111,320,000</t>
  </si>
  <si>
    <t>　　&gt; 111,320,000</t>
  </si>
  <si>
    <t>Explanation：According to the actual levy date for calculation, non-nationals and non-natural persons are excluded.</t>
  </si>
  <si>
    <t>Source：Financial Data Center, Ministry of Finance.</t>
  </si>
  <si>
    <t>Unit : Case；NT$million；Multiple</t>
  </si>
  <si>
    <t>Table 2-9.  Estate Tax Filing－by Gender of Ancestor and Tax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</si>
</sst>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76" formatCode="#,##0_ "/>
    <numFmt numFmtId="177" formatCode="#,##0.0_ "/>
    <numFmt numFmtId="179" formatCode="_-* #,##0_-;\-* #,##0_-;_-* &quot;-&quot;??_-;_-@_-"/>
    <numFmt numFmtId="180" formatCode="_-* #,##0.0_-;\-* #,##0.0_-;_-* &quot;-&quot;??_-;_-@_-"/>
    <numFmt numFmtId="181" formatCode="###,##0\ "/>
    <numFmt numFmtId="182" formatCode="#,###,###,##0\ "/>
    <numFmt numFmtId="183" formatCode="###,##0;\ \-###,##0;\ &quot;     －&quot;\ "/>
    <numFmt numFmtId="184" formatCode="#,###,###,##0;\ \-#,###,###,##0;\ &quot;           －&quot;\ "/>
    <numFmt numFmtId="187" formatCode="#,##0.0\ "/>
    <numFmt numFmtId="188" formatCode="#,###,###,##0;\ \-#,###,###,##0;\ &quot;          －&quot;\ "/>
    <numFmt numFmtId="189" formatCode="#,##0.0;\ \-#,##0.0;\ &quot;     －&quot;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5"/>
      <color indexed="8"/>
      <name val="標楷體"/>
      <family val="4"/>
      <charset val="136"/>
    </font>
    <font>
      <sz val="9.5"/>
      <name val="標楷體"/>
      <family val="4"/>
      <charset val="136"/>
    </font>
    <font>
      <sz val="9.5"/>
      <color indexed="8"/>
      <name val="標楷體"/>
      <family val="4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5"/>
      <color indexed="8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9.5"/>
      <name val="新細明體"/>
      <family val="1"/>
      <charset val="136"/>
    </font>
    <font>
      <sz val="8.5"/>
      <color indexed="8"/>
      <name val="新細明體"/>
      <family val="1"/>
      <charset val="136"/>
    </font>
    <font>
      <sz val="8.5"/>
      <name val="新細明體"/>
      <family val="1"/>
      <charset val="136"/>
    </font>
    <font>
      <sz val="9.5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/>
    <xf numFmtId="0" fontId="11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15" fillId="0" borderId="1" xfId="0" applyFont="1" applyBorder="1" applyAlignment="1">
      <alignment horizontal="right" vertical="top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176" fontId="3" fillId="0" borderId="8" xfId="0" applyNumberFormat="1" applyFont="1" applyBorder="1" applyAlignment="1">
      <alignment wrapText="1"/>
    </xf>
    <xf numFmtId="176" fontId="3" fillId="0" borderId="9" xfId="0" applyNumberFormat="1" applyFont="1" applyBorder="1" applyAlignment="1">
      <alignment wrapText="1"/>
    </xf>
    <xf numFmtId="176" fontId="3" fillId="0" borderId="10" xfId="0" applyNumberFormat="1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77" fontId="3" fillId="0" borderId="10" xfId="0" applyNumberFormat="1" applyFont="1" applyBorder="1" applyAlignment="1">
      <alignment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 indent="1"/>
    </xf>
    <xf numFmtId="0" fontId="15" fillId="0" borderId="1" xfId="0" applyFont="1" applyBorder="1" applyAlignment="1">
      <alignment horizontal="right" vertical="top" wrapText="1"/>
    </xf>
    <xf numFmtId="179" fontId="15" fillId="0" borderId="5" xfId="2" applyNumberFormat="1" applyFont="1" applyBorder="1" applyAlignment="1">
      <alignment horizontal="right" vertical="top"/>
    </xf>
    <xf numFmtId="179" fontId="15" fillId="0" borderId="4" xfId="2" applyNumberFormat="1" applyFont="1" applyBorder="1" applyAlignment="1">
      <alignment horizontal="right" vertical="top"/>
    </xf>
    <xf numFmtId="180" fontId="15" fillId="0" borderId="0" xfId="2" applyNumberFormat="1" applyFont="1" applyBorder="1" applyAlignment="1">
      <alignment horizontal="right" vertical="top" wrapText="1"/>
    </xf>
    <xf numFmtId="180" fontId="15" fillId="0" borderId="0" xfId="2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176" fontId="13" fillId="0" borderId="0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  <xf numFmtId="176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81" fontId="15" fillId="0" borderId="5" xfId="2" applyNumberFormat="1" applyFont="1" applyBorder="1" applyAlignment="1">
      <alignment horizontal="right" vertical="top"/>
    </xf>
    <xf numFmtId="182" fontId="15" fillId="0" borderId="5" xfId="2" applyNumberFormat="1" applyFont="1" applyBorder="1" applyAlignment="1">
      <alignment horizontal="right" vertical="top"/>
    </xf>
    <xf numFmtId="183" fontId="15" fillId="0" borderId="5" xfId="2" applyNumberFormat="1" applyFont="1" applyBorder="1" applyAlignment="1">
      <alignment horizontal="right" vertical="top"/>
    </xf>
    <xf numFmtId="184" fontId="15" fillId="0" borderId="5" xfId="2" applyNumberFormat="1" applyFont="1" applyBorder="1" applyAlignment="1">
      <alignment horizontal="right" vertical="top"/>
    </xf>
    <xf numFmtId="181" fontId="15" fillId="0" borderId="5" xfId="0" applyNumberFormat="1" applyFont="1" applyBorder="1" applyAlignment="1">
      <alignment horizontal="right" vertical="top"/>
    </xf>
    <xf numFmtId="182" fontId="15" fillId="0" borderId="5" xfId="0" applyNumberFormat="1" applyFont="1" applyBorder="1" applyAlignment="1">
      <alignment horizontal="right" vertical="top"/>
    </xf>
    <xf numFmtId="182" fontId="15" fillId="0" borderId="4" xfId="2" applyNumberFormat="1" applyFont="1" applyBorder="1" applyAlignment="1">
      <alignment horizontal="right" vertical="top"/>
    </xf>
    <xf numFmtId="187" fontId="15" fillId="0" borderId="0" xfId="2" applyNumberFormat="1" applyFont="1" applyBorder="1" applyAlignment="1">
      <alignment horizontal="right" vertical="top"/>
    </xf>
    <xf numFmtId="188" fontId="15" fillId="0" borderId="4" xfId="2" applyNumberFormat="1" applyFont="1" applyBorder="1" applyAlignment="1">
      <alignment horizontal="right" vertical="top"/>
    </xf>
    <xf numFmtId="188" fontId="15" fillId="0" borderId="5" xfId="2" applyNumberFormat="1" applyFont="1" applyBorder="1" applyAlignment="1">
      <alignment horizontal="right" vertical="top"/>
    </xf>
    <xf numFmtId="189" fontId="15" fillId="0" borderId="0" xfId="2" applyNumberFormat="1" applyFont="1" applyBorder="1" applyAlignment="1">
      <alignment horizontal="right" vertical="top"/>
    </xf>
    <xf numFmtId="182" fontId="15" fillId="0" borderId="4" xfId="0" applyNumberFormat="1" applyFont="1" applyBorder="1" applyAlignment="1">
      <alignment horizontal="right" vertical="top"/>
    </xf>
    <xf numFmtId="182" fontId="15" fillId="0" borderId="1" xfId="0" applyNumberFormat="1" applyFont="1" applyBorder="1" applyAlignment="1">
      <alignment horizontal="right" vertical="top"/>
    </xf>
    <xf numFmtId="187" fontId="15" fillId="0" borderId="1" xfId="0" applyNumberFormat="1" applyFont="1" applyBorder="1" applyAlignment="1">
      <alignment horizontal="right" vertical="top"/>
    </xf>
    <xf numFmtId="0" fontId="15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</cellXfs>
  <cellStyles count="3">
    <cellStyle name="一般" xfId="0" builtinId="0"/>
    <cellStyle name="一般_Sheet1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zoomScaleSheetLayoutView="80" workbookViewId="0">
      <pane xSplit="1" ySplit="7" topLeftCell="E8" activePane="bottomRight" state="frozen"/>
      <selection pane="topRight" activeCell="B1" sqref="B1"/>
      <selection pane="bottomLeft" activeCell="A8" sqref="A8"/>
      <selection pane="bottomRight" sqref="A1:H1"/>
    </sheetView>
  </sheetViews>
  <sheetFormatPr defaultRowHeight="27" customHeight="1"/>
  <cols>
    <col min="1" max="1" width="23.625" style="1" customWidth="1"/>
    <col min="2" max="2" width="6.625" style="2" customWidth="1"/>
    <col min="3" max="5" width="8.125" style="2" customWidth="1"/>
    <col min="6" max="8" width="9.625" style="2" customWidth="1"/>
    <col min="9" max="10" width="14.625" style="2" customWidth="1"/>
    <col min="11" max="12" width="14.625" style="8" customWidth="1"/>
    <col min="13" max="13" width="23.5" style="1" customWidth="1"/>
    <col min="14" max="16384" width="9" style="2"/>
  </cols>
  <sheetData>
    <row r="1" spans="1:13" s="6" customFormat="1" ht="39.75" customHeight="1">
      <c r="A1" s="50" t="s">
        <v>44</v>
      </c>
      <c r="B1" s="50"/>
      <c r="C1" s="50"/>
      <c r="D1" s="50"/>
      <c r="E1" s="50"/>
      <c r="F1" s="50"/>
      <c r="G1" s="50"/>
      <c r="H1" s="50"/>
      <c r="I1" s="85" t="s">
        <v>65</v>
      </c>
      <c r="J1" s="57"/>
      <c r="K1" s="57"/>
      <c r="L1" s="57"/>
      <c r="M1" s="57"/>
    </row>
    <row r="2" spans="1:13" s="13" customFormat="1" ht="30" customHeight="1">
      <c r="A2" s="12"/>
      <c r="H2" s="14" t="s">
        <v>43</v>
      </c>
      <c r="I2" s="17"/>
      <c r="J2" s="17"/>
      <c r="K2" s="18"/>
      <c r="L2" s="18"/>
      <c r="M2" s="19" t="s">
        <v>64</v>
      </c>
    </row>
    <row r="3" spans="1:13" s="7" customFormat="1" ht="15" customHeight="1">
      <c r="A3" s="68" t="s">
        <v>17</v>
      </c>
      <c r="B3" s="36" t="s">
        <v>12</v>
      </c>
      <c r="C3" s="55" t="s">
        <v>3</v>
      </c>
      <c r="D3" s="55"/>
      <c r="E3" s="55"/>
      <c r="F3" s="55" t="s">
        <v>4</v>
      </c>
      <c r="G3" s="55"/>
      <c r="H3" s="55"/>
      <c r="I3" s="54" t="s">
        <v>5</v>
      </c>
      <c r="J3" s="55"/>
      <c r="K3" s="55"/>
      <c r="L3" s="56"/>
      <c r="M3" s="52" t="s">
        <v>18</v>
      </c>
    </row>
    <row r="4" spans="1:13" s="3" customFormat="1" ht="15" customHeight="1">
      <c r="A4" s="69"/>
      <c r="B4" s="37" t="s">
        <v>16</v>
      </c>
      <c r="C4" s="63" t="s">
        <v>0</v>
      </c>
      <c r="D4" s="63"/>
      <c r="E4" s="63"/>
      <c r="F4" s="63" t="s">
        <v>1</v>
      </c>
      <c r="G4" s="63"/>
      <c r="H4" s="63"/>
      <c r="I4" s="64" t="s">
        <v>2</v>
      </c>
      <c r="J4" s="63"/>
      <c r="K4" s="63"/>
      <c r="L4" s="65"/>
      <c r="M4" s="53"/>
    </row>
    <row r="5" spans="1:13" s="7" customFormat="1" ht="15" customHeight="1">
      <c r="A5" s="69"/>
      <c r="B5" s="11"/>
      <c r="C5" s="20" t="s">
        <v>6</v>
      </c>
      <c r="D5" s="20" t="s">
        <v>7</v>
      </c>
      <c r="E5" s="20" t="s">
        <v>8</v>
      </c>
      <c r="F5" s="20" t="s">
        <v>6</v>
      </c>
      <c r="G5" s="20" t="s">
        <v>7</v>
      </c>
      <c r="H5" s="20" t="s">
        <v>8</v>
      </c>
      <c r="I5" s="21" t="s">
        <v>6</v>
      </c>
      <c r="J5" s="20" t="s">
        <v>7</v>
      </c>
      <c r="K5" s="20" t="s">
        <v>8</v>
      </c>
      <c r="L5" s="36" t="s">
        <v>15</v>
      </c>
      <c r="M5" s="53"/>
    </row>
    <row r="6" spans="1:13" s="4" customFormat="1" ht="15" customHeight="1">
      <c r="A6" s="69"/>
      <c r="B6" s="38" t="s">
        <v>13</v>
      </c>
      <c r="C6" s="35" t="s">
        <v>9</v>
      </c>
      <c r="D6" s="35" t="s">
        <v>10</v>
      </c>
      <c r="E6" s="35" t="s">
        <v>11</v>
      </c>
      <c r="F6" s="35" t="s">
        <v>9</v>
      </c>
      <c r="G6" s="35" t="s">
        <v>10</v>
      </c>
      <c r="H6" s="35" t="s">
        <v>11</v>
      </c>
      <c r="I6" s="34" t="s">
        <v>9</v>
      </c>
      <c r="J6" s="35" t="s">
        <v>10</v>
      </c>
      <c r="K6" s="35" t="s">
        <v>11</v>
      </c>
      <c r="L6" s="37" t="s">
        <v>14</v>
      </c>
      <c r="M6" s="53"/>
    </row>
    <row r="7" spans="1:13" s="10" customFormat="1" ht="8.1" customHeight="1">
      <c r="A7" s="29"/>
      <c r="B7" s="36"/>
      <c r="C7" s="20"/>
      <c r="D7" s="20"/>
      <c r="E7" s="20"/>
      <c r="F7" s="20"/>
      <c r="G7" s="20"/>
      <c r="H7" s="20"/>
      <c r="I7" s="21"/>
      <c r="J7" s="20"/>
      <c r="K7" s="36"/>
      <c r="L7" s="36"/>
      <c r="M7" s="41"/>
    </row>
    <row r="8" spans="1:13" s="9" customFormat="1" ht="20.100000000000001" customHeight="1">
      <c r="A8" s="24" t="s">
        <v>38</v>
      </c>
      <c r="B8" s="28" t="s">
        <v>34</v>
      </c>
      <c r="C8" s="74">
        <v>7131</v>
      </c>
      <c r="D8" s="74">
        <v>4735</v>
      </c>
      <c r="E8" s="74">
        <v>2396</v>
      </c>
      <c r="F8" s="75">
        <v>470983</v>
      </c>
      <c r="G8" s="75">
        <v>353427</v>
      </c>
      <c r="H8" s="75">
        <v>117556</v>
      </c>
      <c r="I8" s="81">
        <v>249378</v>
      </c>
      <c r="J8" s="75">
        <v>180339</v>
      </c>
      <c r="K8" s="82">
        <v>69039</v>
      </c>
      <c r="L8" s="83">
        <v>2.6</v>
      </c>
      <c r="M8" s="84">
        <v>2015</v>
      </c>
    </row>
    <row r="9" spans="1:13" s="9" customFormat="1" ht="20.100000000000001" customHeight="1">
      <c r="A9" s="24" t="s">
        <v>39</v>
      </c>
      <c r="B9" s="28" t="s">
        <v>34</v>
      </c>
      <c r="C9" s="74">
        <v>7779</v>
      </c>
      <c r="D9" s="74">
        <v>5095</v>
      </c>
      <c r="E9" s="74">
        <v>2684</v>
      </c>
      <c r="F9" s="75">
        <v>510932</v>
      </c>
      <c r="G9" s="75">
        <v>397909</v>
      </c>
      <c r="H9" s="75">
        <v>113023</v>
      </c>
      <c r="I9" s="81">
        <v>299183</v>
      </c>
      <c r="J9" s="75">
        <v>239022</v>
      </c>
      <c r="K9" s="82">
        <v>60161</v>
      </c>
      <c r="L9" s="83">
        <v>4</v>
      </c>
      <c r="M9" s="84">
        <v>2016</v>
      </c>
    </row>
    <row r="10" spans="1:13" s="9" customFormat="1" ht="20.100000000000001" customHeight="1">
      <c r="A10" s="24" t="s">
        <v>40</v>
      </c>
      <c r="B10" s="28" t="s">
        <v>34</v>
      </c>
      <c r="C10" s="74">
        <v>8271</v>
      </c>
      <c r="D10" s="74">
        <v>5301</v>
      </c>
      <c r="E10" s="74">
        <v>2970</v>
      </c>
      <c r="F10" s="75">
        <v>511771</v>
      </c>
      <c r="G10" s="75">
        <v>378534</v>
      </c>
      <c r="H10" s="75">
        <v>133236</v>
      </c>
      <c r="I10" s="81">
        <v>289027</v>
      </c>
      <c r="J10" s="75">
        <v>216533</v>
      </c>
      <c r="K10" s="82">
        <v>72494</v>
      </c>
      <c r="L10" s="83">
        <v>3</v>
      </c>
      <c r="M10" s="84">
        <v>2017</v>
      </c>
    </row>
    <row r="11" spans="1:13" s="9" customFormat="1" ht="20.100000000000001" customHeight="1">
      <c r="A11" s="24" t="s">
        <v>41</v>
      </c>
      <c r="B11" s="28" t="s">
        <v>34</v>
      </c>
      <c r="C11" s="74">
        <v>9045</v>
      </c>
      <c r="D11" s="74">
        <v>5749</v>
      </c>
      <c r="E11" s="74">
        <v>3296</v>
      </c>
      <c r="F11" s="75">
        <v>518283</v>
      </c>
      <c r="G11" s="75">
        <v>377403</v>
      </c>
      <c r="H11" s="75">
        <v>140879</v>
      </c>
      <c r="I11" s="81">
        <v>274538</v>
      </c>
      <c r="J11" s="75">
        <v>201218</v>
      </c>
      <c r="K11" s="82">
        <v>73320</v>
      </c>
      <c r="L11" s="83">
        <v>2.7</v>
      </c>
      <c r="M11" s="84">
        <v>2018</v>
      </c>
    </row>
    <row r="12" spans="1:13" s="9" customFormat="1" ht="20.100000000000001" customHeight="1">
      <c r="A12" s="24" t="s">
        <v>42</v>
      </c>
      <c r="B12" s="28" t="s">
        <v>34</v>
      </c>
      <c r="C12" s="74">
        <v>9285</v>
      </c>
      <c r="D12" s="74">
        <v>5920</v>
      </c>
      <c r="E12" s="74">
        <v>3365</v>
      </c>
      <c r="F12" s="75">
        <v>550714</v>
      </c>
      <c r="G12" s="75">
        <v>396465</v>
      </c>
      <c r="H12" s="75">
        <v>154249</v>
      </c>
      <c r="I12" s="81">
        <v>288724</v>
      </c>
      <c r="J12" s="75">
        <v>211413</v>
      </c>
      <c r="K12" s="82">
        <v>77311</v>
      </c>
      <c r="L12" s="83">
        <v>2.7</v>
      </c>
      <c r="M12" s="84">
        <v>2019</v>
      </c>
    </row>
    <row r="13" spans="1:13" s="9" customFormat="1" ht="9" customHeight="1">
      <c r="A13" s="25"/>
      <c r="B13" s="45"/>
      <c r="C13" s="46"/>
      <c r="D13" s="46"/>
      <c r="E13" s="46"/>
      <c r="F13" s="46"/>
      <c r="G13" s="46"/>
      <c r="H13" s="46"/>
      <c r="I13" s="47"/>
      <c r="J13" s="46"/>
      <c r="K13" s="46"/>
      <c r="L13" s="48"/>
      <c r="M13" s="42"/>
    </row>
    <row r="14" spans="1:13" s="9" customFormat="1" ht="20.100000000000001" customHeight="1">
      <c r="A14" s="26" t="s">
        <v>37</v>
      </c>
      <c r="B14" s="28"/>
      <c r="C14" s="70">
        <v>8391</v>
      </c>
      <c r="D14" s="70">
        <v>5272</v>
      </c>
      <c r="E14" s="70">
        <v>3119</v>
      </c>
      <c r="F14" s="71">
        <v>402937</v>
      </c>
      <c r="G14" s="71">
        <v>266801</v>
      </c>
      <c r="H14" s="71">
        <v>136136</v>
      </c>
      <c r="I14" s="76">
        <v>186099</v>
      </c>
      <c r="J14" s="71">
        <v>119915</v>
      </c>
      <c r="K14" s="71">
        <v>66184</v>
      </c>
      <c r="L14" s="77">
        <v>1.8</v>
      </c>
      <c r="M14" s="44" t="s">
        <v>45</v>
      </c>
    </row>
    <row r="15" spans="1:13" s="9" customFormat="1" ht="20.100000000000001" customHeight="1">
      <c r="A15" s="26" t="s">
        <v>19</v>
      </c>
      <c r="B15" s="28">
        <v>10</v>
      </c>
      <c r="C15" s="70">
        <v>7499</v>
      </c>
      <c r="D15" s="70">
        <v>4715</v>
      </c>
      <c r="E15" s="70">
        <v>2784</v>
      </c>
      <c r="F15" s="71">
        <v>236171</v>
      </c>
      <c r="G15" s="71">
        <v>160501</v>
      </c>
      <c r="H15" s="71">
        <v>75670</v>
      </c>
      <c r="I15" s="76">
        <v>76641</v>
      </c>
      <c r="J15" s="71">
        <v>49943</v>
      </c>
      <c r="K15" s="71">
        <v>26699</v>
      </c>
      <c r="L15" s="77">
        <v>1.9</v>
      </c>
      <c r="M15" s="44" t="s">
        <v>46</v>
      </c>
    </row>
    <row r="16" spans="1:13" s="9" customFormat="1" ht="20.100000000000001" customHeight="1">
      <c r="A16" s="26" t="s">
        <v>20</v>
      </c>
      <c r="B16" s="28">
        <v>15</v>
      </c>
      <c r="C16" s="70">
        <v>557</v>
      </c>
      <c r="D16" s="70">
        <v>343</v>
      </c>
      <c r="E16" s="70">
        <v>214</v>
      </c>
      <c r="F16" s="71">
        <v>54543</v>
      </c>
      <c r="G16" s="71">
        <v>36203</v>
      </c>
      <c r="H16" s="71">
        <v>18340</v>
      </c>
      <c r="I16" s="76">
        <v>35045</v>
      </c>
      <c r="J16" s="71">
        <v>22158</v>
      </c>
      <c r="K16" s="71">
        <v>12887</v>
      </c>
      <c r="L16" s="77">
        <v>1.7</v>
      </c>
      <c r="M16" s="44" t="s">
        <v>47</v>
      </c>
    </row>
    <row r="17" spans="1:13" s="9" customFormat="1" ht="20.100000000000001" customHeight="1">
      <c r="A17" s="26" t="s">
        <v>21</v>
      </c>
      <c r="B17" s="28">
        <v>20</v>
      </c>
      <c r="C17" s="70">
        <v>335</v>
      </c>
      <c r="D17" s="70">
        <v>214</v>
      </c>
      <c r="E17" s="70">
        <v>121</v>
      </c>
      <c r="F17" s="71">
        <v>112223</v>
      </c>
      <c r="G17" s="71">
        <v>70097</v>
      </c>
      <c r="H17" s="71">
        <v>42126</v>
      </c>
      <c r="I17" s="76">
        <v>74413</v>
      </c>
      <c r="J17" s="71">
        <v>47814</v>
      </c>
      <c r="K17" s="71">
        <v>26598</v>
      </c>
      <c r="L17" s="77">
        <v>1.8</v>
      </c>
      <c r="M17" s="44" t="s">
        <v>48</v>
      </c>
    </row>
    <row r="18" spans="1:13" s="9" customFormat="1" ht="38.1" customHeight="1">
      <c r="A18" s="26" t="s">
        <v>22</v>
      </c>
      <c r="B18" s="28">
        <v>10</v>
      </c>
      <c r="C18" s="70">
        <v>890</v>
      </c>
      <c r="D18" s="70">
        <v>645</v>
      </c>
      <c r="E18" s="70">
        <v>245</v>
      </c>
      <c r="F18" s="71">
        <v>147401</v>
      </c>
      <c r="G18" s="71">
        <v>129537</v>
      </c>
      <c r="H18" s="71">
        <v>17864</v>
      </c>
      <c r="I18" s="76">
        <v>102389</v>
      </c>
      <c r="J18" s="71">
        <v>91415</v>
      </c>
      <c r="K18" s="71">
        <v>10974</v>
      </c>
      <c r="L18" s="77">
        <v>8.3000000000000007</v>
      </c>
      <c r="M18" s="44" t="s">
        <v>49</v>
      </c>
    </row>
    <row r="19" spans="1:13" s="9" customFormat="1" ht="20.100000000000001" customHeight="1">
      <c r="A19" s="26" t="s">
        <v>23</v>
      </c>
      <c r="B19" s="28"/>
      <c r="C19" s="70">
        <v>4</v>
      </c>
      <c r="D19" s="70">
        <v>3</v>
      </c>
      <c r="E19" s="70">
        <v>1</v>
      </c>
      <c r="F19" s="71">
        <v>377</v>
      </c>
      <c r="G19" s="71">
        <v>127</v>
      </c>
      <c r="H19" s="71">
        <v>250</v>
      </c>
      <c r="I19" s="76">
        <v>236</v>
      </c>
      <c r="J19" s="71">
        <v>84</v>
      </c>
      <c r="K19" s="71">
        <v>153</v>
      </c>
      <c r="L19" s="77">
        <v>0.5</v>
      </c>
      <c r="M19" s="44" t="s">
        <v>50</v>
      </c>
    </row>
    <row r="20" spans="1:13" s="9" customFormat="1" ht="20.100000000000001" customHeight="1">
      <c r="A20" s="26" t="s">
        <v>24</v>
      </c>
      <c r="B20" s="28">
        <v>2</v>
      </c>
      <c r="C20" s="72">
        <v>0</v>
      </c>
      <c r="D20" s="72">
        <v>0</v>
      </c>
      <c r="E20" s="72">
        <v>0</v>
      </c>
      <c r="F20" s="73">
        <v>0</v>
      </c>
      <c r="G20" s="73">
        <v>0</v>
      </c>
      <c r="H20" s="73">
        <v>0</v>
      </c>
      <c r="I20" s="78">
        <v>0</v>
      </c>
      <c r="J20" s="79">
        <v>0</v>
      </c>
      <c r="K20" s="79">
        <v>0</v>
      </c>
      <c r="L20" s="49" t="s">
        <v>51</v>
      </c>
      <c r="M20" s="44" t="s">
        <v>52</v>
      </c>
    </row>
    <row r="21" spans="1:13" s="9" customFormat="1" ht="20.100000000000001" customHeight="1">
      <c r="A21" s="26" t="s">
        <v>25</v>
      </c>
      <c r="B21" s="28">
        <v>4</v>
      </c>
      <c r="C21" s="72">
        <v>0</v>
      </c>
      <c r="D21" s="72">
        <v>0</v>
      </c>
      <c r="E21" s="72">
        <v>0</v>
      </c>
      <c r="F21" s="73">
        <v>0</v>
      </c>
      <c r="G21" s="73">
        <v>0</v>
      </c>
      <c r="H21" s="73">
        <v>0</v>
      </c>
      <c r="I21" s="78">
        <v>0</v>
      </c>
      <c r="J21" s="79">
        <v>0</v>
      </c>
      <c r="K21" s="79">
        <v>0</v>
      </c>
      <c r="L21" s="49" t="s">
        <v>51</v>
      </c>
      <c r="M21" s="44" t="s">
        <v>53</v>
      </c>
    </row>
    <row r="22" spans="1:13" s="9" customFormat="1" ht="20.100000000000001" customHeight="1">
      <c r="A22" s="26" t="s">
        <v>26</v>
      </c>
      <c r="B22" s="28">
        <v>7</v>
      </c>
      <c r="C22" s="72">
        <v>0</v>
      </c>
      <c r="D22" s="72">
        <v>0</v>
      </c>
      <c r="E22" s="72">
        <v>0</v>
      </c>
      <c r="F22" s="73">
        <v>0</v>
      </c>
      <c r="G22" s="73">
        <v>0</v>
      </c>
      <c r="H22" s="73">
        <v>0</v>
      </c>
      <c r="I22" s="78">
        <v>0</v>
      </c>
      <c r="J22" s="79">
        <v>0</v>
      </c>
      <c r="K22" s="79">
        <v>0</v>
      </c>
      <c r="L22" s="49" t="s">
        <v>51</v>
      </c>
      <c r="M22" s="44" t="s">
        <v>54</v>
      </c>
    </row>
    <row r="23" spans="1:13" s="9" customFormat="1" ht="20.100000000000001" customHeight="1">
      <c r="A23" s="26" t="s">
        <v>27</v>
      </c>
      <c r="B23" s="28">
        <v>11</v>
      </c>
      <c r="C23" s="72">
        <v>0</v>
      </c>
      <c r="D23" s="72">
        <v>0</v>
      </c>
      <c r="E23" s="72">
        <v>0</v>
      </c>
      <c r="F23" s="73">
        <v>0</v>
      </c>
      <c r="G23" s="73">
        <v>0</v>
      </c>
      <c r="H23" s="73">
        <v>0</v>
      </c>
      <c r="I23" s="78">
        <v>0</v>
      </c>
      <c r="J23" s="79">
        <v>0</v>
      </c>
      <c r="K23" s="79">
        <v>0</v>
      </c>
      <c r="L23" s="49" t="s">
        <v>51</v>
      </c>
      <c r="M23" s="44" t="s">
        <v>55</v>
      </c>
    </row>
    <row r="24" spans="1:13" s="9" customFormat="1" ht="20.100000000000001" customHeight="1">
      <c r="A24" s="26" t="s">
        <v>28</v>
      </c>
      <c r="B24" s="28">
        <v>15</v>
      </c>
      <c r="C24" s="72">
        <v>0</v>
      </c>
      <c r="D24" s="72">
        <v>0</v>
      </c>
      <c r="E24" s="72">
        <v>0</v>
      </c>
      <c r="F24" s="73">
        <v>0</v>
      </c>
      <c r="G24" s="73">
        <v>0</v>
      </c>
      <c r="H24" s="73">
        <v>0</v>
      </c>
      <c r="I24" s="78">
        <v>0</v>
      </c>
      <c r="J24" s="79">
        <v>0</v>
      </c>
      <c r="K24" s="79">
        <v>0</v>
      </c>
      <c r="L24" s="49" t="s">
        <v>51</v>
      </c>
      <c r="M24" s="44" t="s">
        <v>56</v>
      </c>
    </row>
    <row r="25" spans="1:13" s="9" customFormat="1" ht="20.100000000000001" customHeight="1">
      <c r="A25" s="26" t="s">
        <v>29</v>
      </c>
      <c r="B25" s="28">
        <v>20</v>
      </c>
      <c r="C25" s="72">
        <v>0</v>
      </c>
      <c r="D25" s="72">
        <v>0</v>
      </c>
      <c r="E25" s="72">
        <v>0</v>
      </c>
      <c r="F25" s="73">
        <v>0</v>
      </c>
      <c r="G25" s="73">
        <v>0</v>
      </c>
      <c r="H25" s="73">
        <v>0</v>
      </c>
      <c r="I25" s="78">
        <v>0</v>
      </c>
      <c r="J25" s="79">
        <v>0</v>
      </c>
      <c r="K25" s="79">
        <v>0</v>
      </c>
      <c r="L25" s="49" t="s">
        <v>51</v>
      </c>
      <c r="M25" s="44" t="s">
        <v>57</v>
      </c>
    </row>
    <row r="26" spans="1:13" s="9" customFormat="1" ht="20.100000000000001" customHeight="1">
      <c r="A26" s="26" t="s">
        <v>30</v>
      </c>
      <c r="B26" s="28">
        <v>26</v>
      </c>
      <c r="C26" s="70">
        <v>1</v>
      </c>
      <c r="D26" s="70">
        <v>1</v>
      </c>
      <c r="E26" s="72">
        <v>0</v>
      </c>
      <c r="F26" s="71">
        <v>24</v>
      </c>
      <c r="G26" s="71">
        <v>24</v>
      </c>
      <c r="H26" s="73">
        <v>0</v>
      </c>
      <c r="I26" s="76">
        <v>13</v>
      </c>
      <c r="J26" s="71">
        <v>13</v>
      </c>
      <c r="K26" s="79">
        <v>0</v>
      </c>
      <c r="L26" s="49" t="s">
        <v>51</v>
      </c>
      <c r="M26" s="44" t="s">
        <v>58</v>
      </c>
    </row>
    <row r="27" spans="1:13" s="9" customFormat="1" ht="20.100000000000001" customHeight="1">
      <c r="A27" s="26" t="s">
        <v>31</v>
      </c>
      <c r="B27" s="28">
        <v>33</v>
      </c>
      <c r="C27" s="70">
        <v>2</v>
      </c>
      <c r="D27" s="70">
        <v>2</v>
      </c>
      <c r="E27" s="72">
        <v>0</v>
      </c>
      <c r="F27" s="71">
        <v>103</v>
      </c>
      <c r="G27" s="71">
        <v>103</v>
      </c>
      <c r="H27" s="73">
        <v>0</v>
      </c>
      <c r="I27" s="76">
        <v>71</v>
      </c>
      <c r="J27" s="71">
        <v>71</v>
      </c>
      <c r="K27" s="79">
        <v>0</v>
      </c>
      <c r="L27" s="49" t="s">
        <v>51</v>
      </c>
      <c r="M27" s="44" t="s">
        <v>59</v>
      </c>
    </row>
    <row r="28" spans="1:13" s="9" customFormat="1" ht="20.100000000000001" customHeight="1">
      <c r="A28" s="26" t="s">
        <v>32</v>
      </c>
      <c r="B28" s="28">
        <v>41</v>
      </c>
      <c r="C28" s="72">
        <v>0</v>
      </c>
      <c r="D28" s="72">
        <v>0</v>
      </c>
      <c r="E28" s="72">
        <v>0</v>
      </c>
      <c r="F28" s="73">
        <v>0</v>
      </c>
      <c r="G28" s="73">
        <v>0</v>
      </c>
      <c r="H28" s="73">
        <v>0</v>
      </c>
      <c r="I28" s="78">
        <v>0</v>
      </c>
      <c r="J28" s="79">
        <v>0</v>
      </c>
      <c r="K28" s="79">
        <v>0</v>
      </c>
      <c r="L28" s="49" t="s">
        <v>51</v>
      </c>
      <c r="M28" s="44" t="s">
        <v>60</v>
      </c>
    </row>
    <row r="29" spans="1:13" s="9" customFormat="1" ht="20.100000000000001" customHeight="1">
      <c r="A29" s="26" t="s">
        <v>33</v>
      </c>
      <c r="B29" s="28">
        <v>50</v>
      </c>
      <c r="C29" s="70">
        <v>1</v>
      </c>
      <c r="D29" s="72">
        <v>0</v>
      </c>
      <c r="E29" s="70">
        <v>1</v>
      </c>
      <c r="F29" s="71">
        <v>250</v>
      </c>
      <c r="G29" s="73">
        <v>0</v>
      </c>
      <c r="H29" s="71">
        <v>250</v>
      </c>
      <c r="I29" s="76">
        <v>153</v>
      </c>
      <c r="J29" s="79">
        <v>0</v>
      </c>
      <c r="K29" s="71">
        <v>153</v>
      </c>
      <c r="L29" s="80">
        <v>0</v>
      </c>
      <c r="M29" s="44" t="s">
        <v>61</v>
      </c>
    </row>
    <row r="30" spans="1:13" s="5" customFormat="1" ht="3" customHeight="1">
      <c r="A30" s="30"/>
      <c r="B30" s="39"/>
      <c r="C30" s="32"/>
      <c r="D30" s="32"/>
      <c r="E30" s="32"/>
      <c r="F30" s="32"/>
      <c r="G30" s="32"/>
      <c r="H30" s="32"/>
      <c r="I30" s="31"/>
      <c r="J30" s="32"/>
      <c r="K30" s="33"/>
      <c r="L30" s="40"/>
      <c r="M30" s="43"/>
    </row>
    <row r="31" spans="1:13" s="15" customFormat="1" ht="17.100000000000001" customHeight="1">
      <c r="A31" s="66" t="s">
        <v>36</v>
      </c>
      <c r="B31" s="67"/>
      <c r="C31" s="67"/>
      <c r="D31" s="67"/>
      <c r="E31" s="67"/>
      <c r="F31" s="67"/>
      <c r="G31" s="67"/>
      <c r="H31" s="67"/>
      <c r="I31" s="51" t="s">
        <v>63</v>
      </c>
      <c r="J31" s="51"/>
      <c r="K31" s="51"/>
      <c r="L31" s="51"/>
      <c r="M31" s="51"/>
    </row>
    <row r="32" spans="1:13" s="16" customFormat="1" ht="35.1" customHeight="1">
      <c r="A32" s="58" t="str">
        <f>SUBSTITUTE(A35,CHAR(10),CHAR(10)&amp;"　　　　　")</f>
        <v>說　　明：依實徵日期統計，不含非本國人及非自然人。</v>
      </c>
      <c r="B32" s="59"/>
      <c r="C32" s="59"/>
      <c r="D32" s="59"/>
      <c r="E32" s="59"/>
      <c r="F32" s="59"/>
      <c r="G32" s="59"/>
      <c r="H32" s="59"/>
      <c r="I32" s="60" t="str">
        <f>SUBSTITUTE(I35,CHAR(10),CHAR(10)&amp;"　　　　　  ")</f>
        <v>Explanation：According to the actual levy date for calculation, non-nationals and non-natural persons are excluded.</v>
      </c>
      <c r="J32" s="59"/>
      <c r="K32" s="59"/>
      <c r="L32" s="59"/>
      <c r="M32" s="59"/>
    </row>
    <row r="33" spans="1:13" s="16" customFormat="1" ht="17.100000000000001" customHeight="1">
      <c r="A33" s="62"/>
      <c r="B33" s="62"/>
      <c r="C33" s="62"/>
      <c r="D33" s="62"/>
      <c r="E33" s="62"/>
      <c r="F33" s="62"/>
      <c r="I33" s="61"/>
      <c r="J33" s="61"/>
      <c r="K33" s="61"/>
      <c r="L33" s="61"/>
      <c r="M33" s="61"/>
    </row>
    <row r="35" spans="1:13" ht="27" hidden="1" customHeight="1">
      <c r="A35" s="27" t="s">
        <v>35</v>
      </c>
      <c r="B35" s="23"/>
      <c r="I35" s="22" t="s">
        <v>62</v>
      </c>
    </row>
  </sheetData>
  <mergeCells count="16">
    <mergeCell ref="I33:M33"/>
    <mergeCell ref="A33:F33"/>
    <mergeCell ref="C4:E4"/>
    <mergeCell ref="F4:H4"/>
    <mergeCell ref="I4:L4"/>
    <mergeCell ref="A31:H31"/>
    <mergeCell ref="A3:A6"/>
    <mergeCell ref="C3:E3"/>
    <mergeCell ref="F3:H3"/>
    <mergeCell ref="A1:H1"/>
    <mergeCell ref="I31:M31"/>
    <mergeCell ref="M3:M6"/>
    <mergeCell ref="I3:L3"/>
    <mergeCell ref="I1:M1"/>
    <mergeCell ref="A32:H32"/>
    <mergeCell ref="I32:M32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6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陳盛能</dc:creator>
  <cp:lastModifiedBy>郭勝源</cp:lastModifiedBy>
  <cp:lastPrinted>2018-08-02T01:16:31Z</cp:lastPrinted>
  <dcterms:created xsi:type="dcterms:W3CDTF">2007-10-18T08:24:09Z</dcterms:created>
  <dcterms:modified xsi:type="dcterms:W3CDTF">2024-05-06T02:58:01Z</dcterms:modified>
</cp:coreProperties>
</file>