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性別統計年報\108\"/>
    </mc:Choice>
  </mc:AlternateContent>
  <xr:revisionPtr revIDLastSave="0" documentId="13_ncr:1_{0382B849-3A84-498F-A0FD-5D95E43B1AB3}" xr6:coauthVersionLast="36" xr6:coauthVersionMax="36" xr10:uidLastSave="{00000000-0000-0000-0000-000000000000}"/>
  <bookViews>
    <workbookView xWindow="32760" yWindow="330" windowWidth="12210" windowHeight="7950" xr2:uid="{00000000-000D-0000-FFFF-FFFF00000000}"/>
  </bookViews>
  <sheets>
    <sheet name="表(1)" sheetId="13" r:id="rId1"/>
    <sheet name="表(2)" sheetId="4" r:id="rId2"/>
    <sheet name="表(3)" sheetId="11" r:id="rId3"/>
  </sheets>
  <definedNames>
    <definedName name="_xlnm.Print_Area" localSheetId="0">'表(1)'!$A$1:$R$16</definedName>
    <definedName name="_xlnm.Print_Area" localSheetId="1">'表(2)'!$A$1:$R$16</definedName>
    <definedName name="_xlnm.Print_Area" localSheetId="2">'表(3)'!$A$1:$S$16</definedName>
  </definedNames>
  <calcPr calcId="191029"/>
</workbook>
</file>

<file path=xl/calcChain.xml><?xml version="1.0" encoding="utf-8"?>
<calcChain xmlns="http://schemas.openxmlformats.org/spreadsheetml/2006/main">
  <c r="A16" i="13" l="1"/>
  <c r="I16" i="13"/>
</calcChain>
</file>

<file path=xl/sharedStrings.xml><?xml version="1.0" encoding="utf-8"?>
<sst xmlns="http://schemas.openxmlformats.org/spreadsheetml/2006/main" count="127" uniqueCount="66">
  <si>
    <t>Number of dependent children</t>
  </si>
  <si>
    <t>Progressive 
tax 
Rate</t>
    <phoneticPr fontId="2" type="noConversion"/>
  </si>
  <si>
    <t>累
進
稅
率</t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</si>
  <si>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</si>
  <si>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</si>
  <si>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</si>
  <si>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</si>
  <si>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合計
</t>
    </r>
    <r>
      <rPr>
        <sz val="9.5"/>
        <rFont val="新細明體"/>
        <family val="1"/>
        <charset val="136"/>
      </rPr>
      <t>Total</t>
    </r>
    <phoneticPr fontId="2" type="noConversion"/>
  </si>
  <si>
    <r>
      <rPr>
        <sz val="9.5"/>
        <rFont val="標楷體"/>
        <family val="4"/>
        <charset val="136"/>
      </rPr>
      <t>稅　率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  <r>
      <rPr>
        <sz val="9.5"/>
        <rFont val="標楷體"/>
        <family val="4"/>
        <charset val="136"/>
      </rPr>
      <t xml:space="preserve">
(％)</t>
    </r>
    <phoneticPr fontId="2" type="noConversion"/>
  </si>
  <si>
    <r>
      <rPr>
        <sz val="9.5"/>
        <rFont val="標楷體"/>
        <family val="4"/>
        <charset val="136"/>
      </rPr>
      <t xml:space="preserve">所得淨額
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萬元</t>
    </r>
    <r>
      <rPr>
        <sz val="9.5"/>
        <rFont val="Times New Roman"/>
        <family val="1"/>
      </rPr>
      <t>)</t>
    </r>
    <r>
      <rPr>
        <sz val="10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>Net Income
(NT$10,000)</t>
    </r>
    <phoneticPr fontId="2" type="noConversion"/>
  </si>
  <si>
    <r>
      <rPr>
        <sz val="9.5"/>
        <rFont val="標楷體"/>
        <family val="4"/>
        <charset val="136"/>
      </rPr>
      <t>戶　　數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No. of Household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</si>
  <si>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</si>
  <si>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>1-2人　　　</t>
    </r>
    <r>
      <rPr>
        <sz val="9.5"/>
        <rFont val="新細明體"/>
        <family val="1"/>
        <charset val="136"/>
      </rPr>
      <t xml:space="preserve"> 1-2 Persons</t>
    </r>
    <phoneticPr fontId="2" type="noConversion"/>
  </si>
  <si>
    <r>
      <t>3-4人　　　</t>
    </r>
    <r>
      <rPr>
        <sz val="9.5"/>
        <rFont val="新細明體"/>
        <family val="1"/>
        <charset val="136"/>
      </rPr>
      <t>3-4 Persons</t>
    </r>
    <phoneticPr fontId="2" type="noConversion"/>
  </si>
  <si>
    <t xml:space="preserve">扶　養　子　女　數  </t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</si>
  <si>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</si>
  <si>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</si>
  <si>
    <r>
      <t xml:space="preserve">男
</t>
    </r>
    <r>
      <rPr>
        <sz val="9.5"/>
        <rFont val="新細明體"/>
        <family val="1"/>
        <charset val="136"/>
      </rPr>
      <t>Male</t>
    </r>
  </si>
  <si>
    <r>
      <t xml:space="preserve">女
</t>
    </r>
    <r>
      <rPr>
        <sz val="9.5"/>
        <rFont val="新細明體"/>
        <family val="1"/>
        <charset val="136"/>
      </rPr>
      <t>Female</t>
    </r>
  </si>
  <si>
    <r>
      <t xml:space="preserve">平均每戶金額 (元)
</t>
    </r>
    <r>
      <rPr>
        <sz val="9.5"/>
        <rFont val="新細明體"/>
        <family val="1"/>
        <charset val="136"/>
      </rPr>
      <t>Average Amount (NT$)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</si>
  <si>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</si>
  <si>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應　納　稅　額
</t>
    </r>
    <r>
      <rPr>
        <sz val="9.5"/>
        <rFont val="新細明體"/>
        <family val="1"/>
        <charset val="136"/>
      </rPr>
      <t>Income Tax Payable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</si>
  <si>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</si>
  <si>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</si>
  <si>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</si>
  <si>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</si>
  <si>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</si>
  <si>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</si>
  <si>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</si>
  <si>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</si>
  <si>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</si>
  <si>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</si>
  <si>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</si>
  <si>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
Total</t>
    </r>
    <phoneticPr fontId="2" type="noConversion"/>
  </si>
  <si>
    <r>
      <t xml:space="preserve">稅率
</t>
    </r>
    <r>
      <rPr>
        <sz val="9.5"/>
        <rFont val="新細明體"/>
        <family val="1"/>
        <charset val="136"/>
      </rPr>
      <t>Tax Rate
(Percentage)</t>
    </r>
    <phoneticPr fontId="2" type="noConversion"/>
  </si>
  <si>
    <r>
      <t xml:space="preserve">所得淨額
(萬元)
</t>
    </r>
    <r>
      <rPr>
        <sz val="9.5"/>
        <rFont val="新細明體"/>
        <family val="1"/>
        <charset val="136"/>
      </rPr>
      <t>Net Income
(NT$10,000)</t>
    </r>
    <phoneticPr fontId="2" type="noConversion"/>
  </si>
  <si>
    <r>
      <rPr>
        <sz val="9.5"/>
        <rFont val="標楷體"/>
        <family val="4"/>
        <charset val="136"/>
      </rPr>
      <t>稅　率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  <r>
      <rPr>
        <sz val="9.5"/>
        <rFont val="標楷體"/>
        <family val="4"/>
        <charset val="136"/>
      </rPr>
      <t xml:space="preserve">
(％)</t>
    </r>
    <phoneticPr fontId="2" type="noConversion"/>
  </si>
  <si>
    <r>
      <t>4人以上　　　</t>
    </r>
    <r>
      <rPr>
        <sz val="9.5"/>
        <rFont val="新細明體"/>
        <family val="1"/>
        <charset val="136"/>
      </rPr>
      <t>4 Persons above</t>
    </r>
    <phoneticPr fontId="2" type="noConversion"/>
  </si>
  <si>
    <t>0-54</t>
  </si>
  <si>
    <t>54-121</t>
  </si>
  <si>
    <t>121-242</t>
  </si>
  <si>
    <t>242-453</t>
  </si>
  <si>
    <r>
      <rPr>
        <sz val="9.5"/>
        <rFont val="新細明體"/>
        <family val="1"/>
        <charset val="136"/>
      </rPr>
      <t>453</t>
    </r>
    <r>
      <rPr>
        <sz val="9.5"/>
        <rFont val="標楷體"/>
        <family val="4"/>
        <charset val="136"/>
      </rPr>
      <t xml:space="preserve">以上
</t>
    </r>
    <r>
      <rPr>
        <sz val="9.5"/>
        <rFont val="新細明體"/>
        <family val="1"/>
        <charset val="136"/>
      </rPr>
      <t>(453 &amp; above)</t>
    </r>
    <phoneticPr fontId="2" type="noConversion"/>
  </si>
  <si>
    <t>說　　明：1.自107年度起，所得總額與應納稅額含分開計稅之股利所得。
2.所得級距為0～54係指家戶課稅所得淨額大於0且小(等)於54萬元，以此類推。</t>
  </si>
  <si>
    <t>資料來源：財政資訊中心。</t>
  </si>
  <si>
    <t>單位：戶；新臺幣百萬元；％</t>
  </si>
  <si>
    <t>108年</t>
  </si>
  <si>
    <t>(1)有配偶者</t>
  </si>
  <si>
    <t>表2-6. 綜合所得稅列報扶養未成年子女納稅義務人
－按性別及累進稅率分 (1/3)</t>
  </si>
  <si>
    <t>Explanation：1.Since 2018, the gross proceeds and income tax payable includes dividend taxed separately.
2.Classification of income household of ""0～54"" refers to household income is greater than zero and less or equal to NT$ 54 
   thousands, and so on.</t>
    <phoneticPr fontId="2" type="noConversion"/>
  </si>
  <si>
    <t xml:space="preserve"> </t>
  </si>
  <si>
    <t>Source：Financial Data Center, Ministry of Finance.</t>
  </si>
  <si>
    <t>Unit： Household；NT$million；％</t>
  </si>
  <si>
    <t>CY  2019</t>
  </si>
  <si>
    <t>(1)With spouse</t>
  </si>
  <si>
    <t>Table 2-6. Listing of Comprehensive Income Taxpayers for minor dependent children
－by Gender and Progressive tax Rate (1/3)</t>
  </si>
  <si>
    <t>(2)單身者</t>
  </si>
  <si>
    <t>表2-6. 綜合所得稅列報扶養未成年子女納稅義務人
－按性別及累進稅率分 (2/3)</t>
  </si>
  <si>
    <t>(2)Single</t>
  </si>
  <si>
    <t>Table 2-6. Listing of Comprehensive Income Taxpayers for minor dependent children
－by Gender and Progressive tax Rate (2/3)</t>
  </si>
  <si>
    <t>單位：戶；％</t>
  </si>
  <si>
    <t>(3)單身者－扶養子女數</t>
  </si>
  <si>
    <t>表2-6. 綜合所得稅列報扶養未成年子女納稅義務人
－按性別及累進稅率分 (3/3)</t>
  </si>
  <si>
    <t>Unit： Household；％</t>
  </si>
  <si>
    <t>(3)Single－Number of dependent children</t>
  </si>
  <si>
    <t>Table 2-6. Listing of Comprehensive Income Taxpayers for minor dependent children
－by Gender and Progressive tax Rate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</si>
</sst>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.00_);_(* \(#,##0.00\);_(* &quot;-&quot;??_);_(@_)"/>
    <numFmt numFmtId="177" formatCode="#,##0_);[Red]\(#,##0\)"/>
    <numFmt numFmtId="178" formatCode="0_ "/>
    <numFmt numFmtId="179" formatCode="#,##0.0_);[Red]\(#,##0.0\)"/>
    <numFmt numFmtId="180" formatCode="#,###,##0\ "/>
    <numFmt numFmtId="181" formatCode="###,##0.0\ "/>
    <numFmt numFmtId="182" formatCode="#,###,##0;\ \-#,###,##0;\ &quot;       －&quot;\ "/>
    <numFmt numFmtId="183" formatCode="###,##0.0;\ \-###,##0.0;\ &quot;       －&quot;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4"/>
      <color indexed="12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Times New Roman"/>
      <family val="1"/>
    </font>
    <font>
      <sz val="9.5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sz val="8.25"/>
      <name val="新細明體"/>
      <family val="1"/>
      <charset val="136"/>
      <scheme val="major"/>
    </font>
    <font>
      <sz val="8.5"/>
      <name val="標楷體"/>
      <family val="4"/>
      <charset val="136"/>
    </font>
    <font>
      <sz val="10.5"/>
      <name val="標楷體"/>
      <family val="4"/>
      <charset val="136"/>
    </font>
    <font>
      <sz val="8.5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Border="1">
      <alignment vertical="center"/>
    </xf>
    <xf numFmtId="10" fontId="3" fillId="0" borderId="0" xfId="0" applyNumberFormat="1" applyFont="1" applyBorder="1" applyAlignment="1">
      <alignment horizontal="right" vertical="center"/>
    </xf>
    <xf numFmtId="10" fontId="3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0" fontId="7" fillId="0" borderId="0" xfId="0" applyFont="1" applyBorder="1">
      <alignment vertical="center"/>
    </xf>
    <xf numFmtId="177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vertical="center"/>
    </xf>
    <xf numFmtId="0" fontId="15" fillId="0" borderId="11" xfId="0" applyNumberFormat="1" applyFont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 wrapText="1"/>
    </xf>
    <xf numFmtId="9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>
      <alignment vertical="center"/>
    </xf>
    <xf numFmtId="180" fontId="11" fillId="0" borderId="21" xfId="1" applyNumberFormat="1" applyFont="1" applyBorder="1" applyAlignment="1">
      <alignment vertical="center"/>
    </xf>
    <xf numFmtId="180" fontId="11" fillId="0" borderId="20" xfId="0" applyNumberFormat="1" applyFont="1" applyBorder="1" applyAlignment="1">
      <alignment vertical="center"/>
    </xf>
    <xf numFmtId="181" fontId="11" fillId="0" borderId="8" xfId="0" applyNumberFormat="1" applyFont="1" applyBorder="1" applyAlignment="1">
      <alignment horizontal="right" vertical="center"/>
    </xf>
    <xf numFmtId="180" fontId="11" fillId="0" borderId="22" xfId="1" applyNumberFormat="1" applyFont="1" applyBorder="1" applyAlignment="1">
      <alignment vertical="center"/>
    </xf>
    <xf numFmtId="180" fontId="11" fillId="0" borderId="7" xfId="0" applyNumberFormat="1" applyFont="1" applyBorder="1" applyAlignment="1">
      <alignment vertical="center"/>
    </xf>
    <xf numFmtId="180" fontId="11" fillId="0" borderId="23" xfId="1" applyNumberFormat="1" applyFont="1" applyBorder="1" applyAlignment="1">
      <alignment vertical="center"/>
    </xf>
    <xf numFmtId="180" fontId="11" fillId="0" borderId="9" xfId="0" applyNumberFormat="1" applyFont="1" applyBorder="1" applyAlignment="1">
      <alignment vertical="center"/>
    </xf>
    <xf numFmtId="181" fontId="11" fillId="0" borderId="1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177" fontId="20" fillId="0" borderId="0" xfId="0" applyNumberFormat="1" applyFont="1" applyBorder="1" applyAlignment="1">
      <alignment vertical="center" wrapText="1"/>
    </xf>
    <xf numFmtId="180" fontId="11" fillId="0" borderId="16" xfId="0" applyNumberFormat="1" applyFont="1" applyBorder="1" applyAlignment="1">
      <alignment vertical="center"/>
    </xf>
    <xf numFmtId="180" fontId="11" fillId="0" borderId="17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180" fontId="11" fillId="0" borderId="18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180" fontId="11" fillId="0" borderId="2" xfId="0" applyNumberFormat="1" applyFont="1" applyBorder="1" applyAlignment="1">
      <alignment vertical="center"/>
    </xf>
    <xf numFmtId="180" fontId="11" fillId="0" borderId="4" xfId="0" applyNumberFormat="1" applyFont="1" applyBorder="1" applyAlignment="1">
      <alignment vertical="center"/>
    </xf>
    <xf numFmtId="181" fontId="11" fillId="0" borderId="8" xfId="0" applyNumberFormat="1" applyFont="1" applyBorder="1" applyAlignment="1">
      <alignment vertical="center"/>
    </xf>
    <xf numFmtId="180" fontId="11" fillId="0" borderId="8" xfId="0" applyNumberFormat="1" applyFont="1" applyBorder="1" applyAlignment="1">
      <alignment vertical="center"/>
    </xf>
    <xf numFmtId="181" fontId="11" fillId="0" borderId="11" xfId="0" applyNumberFormat="1" applyFont="1" applyBorder="1" applyAlignment="1">
      <alignment vertical="center"/>
    </xf>
    <xf numFmtId="180" fontId="11" fillId="0" borderId="5" xfId="0" applyNumberFormat="1" applyFont="1" applyBorder="1" applyAlignment="1">
      <alignment vertical="center"/>
    </xf>
    <xf numFmtId="181" fontId="11" fillId="0" borderId="11" xfId="0" applyNumberFormat="1" applyFont="1" applyBorder="1" applyAlignment="1">
      <alignment horizontal="right" vertical="center"/>
    </xf>
    <xf numFmtId="180" fontId="11" fillId="0" borderId="12" xfId="0" applyNumberFormat="1" applyFont="1" applyBorder="1" applyAlignment="1">
      <alignment vertical="center"/>
    </xf>
    <xf numFmtId="181" fontId="11" fillId="0" borderId="13" xfId="0" applyNumberFormat="1" applyFont="1" applyBorder="1" applyAlignment="1">
      <alignment horizontal="right" vertical="center"/>
    </xf>
    <xf numFmtId="180" fontId="11" fillId="0" borderId="28" xfId="0" applyNumberFormat="1" applyFont="1" applyBorder="1" applyAlignment="1">
      <alignment vertical="center"/>
    </xf>
    <xf numFmtId="180" fontId="11" fillId="0" borderId="29" xfId="0" applyNumberFormat="1" applyFont="1" applyBorder="1" applyAlignment="1">
      <alignment vertical="center"/>
    </xf>
    <xf numFmtId="180" fontId="11" fillId="0" borderId="22" xfId="0" applyNumberFormat="1" applyFont="1" applyBorder="1" applyAlignment="1">
      <alignment horizontal="right" vertical="center"/>
    </xf>
    <xf numFmtId="180" fontId="11" fillId="0" borderId="7" xfId="0" applyNumberFormat="1" applyFont="1" applyBorder="1" applyAlignment="1">
      <alignment horizontal="right" vertical="center"/>
    </xf>
    <xf numFmtId="180" fontId="11" fillId="0" borderId="7" xfId="1" applyNumberFormat="1" applyFont="1" applyBorder="1" applyAlignment="1">
      <alignment vertical="center"/>
    </xf>
    <xf numFmtId="181" fontId="11" fillId="0" borderId="7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right" vertical="center"/>
    </xf>
    <xf numFmtId="181" fontId="11" fillId="0" borderId="14" xfId="0" applyNumberFormat="1" applyFont="1" applyBorder="1" applyAlignment="1">
      <alignment vertical="center"/>
    </xf>
    <xf numFmtId="182" fontId="11" fillId="0" borderId="7" xfId="0" applyNumberFormat="1" applyFont="1" applyBorder="1" applyAlignment="1">
      <alignment vertical="center"/>
    </xf>
    <xf numFmtId="183" fontId="11" fillId="0" borderId="14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13" fillId="0" borderId="0" xfId="0" applyFont="1" applyBorder="1" applyAlignment="1">
      <alignment vertical="top" wrapText="1"/>
    </xf>
    <xf numFmtId="0" fontId="13" fillId="0" borderId="0" xfId="0" applyFont="1" applyAlignment="1">
      <alignment vertical="center" wrapText="1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9" fontId="12" fillId="0" borderId="30" xfId="0" applyNumberFormat="1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9" fontId="15" fillId="0" borderId="31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9" fontId="12" fillId="0" borderId="32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12" fillId="0" borderId="31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0" xfId="0" quotePrefix="1" applyFont="1" applyBorder="1" applyAlignment="1">
      <alignment horizontal="center" vertical="center"/>
    </xf>
    <xf numFmtId="9" fontId="12" fillId="0" borderId="44" xfId="0" applyNumberFormat="1" applyFont="1" applyBorder="1" applyAlignment="1">
      <alignment horizontal="center" vertical="center" wrapText="1"/>
    </xf>
    <xf numFmtId="9" fontId="12" fillId="0" borderId="44" xfId="0" applyNumberFormat="1" applyFont="1" applyBorder="1" applyAlignment="1">
      <alignment horizontal="center" vertical="center"/>
    </xf>
    <xf numFmtId="9" fontId="11" fillId="0" borderId="44" xfId="0" applyNumberFormat="1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千分位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showGridLines="0" tabSelected="1" zoomScaleNormal="100" zoomScaleSheetLayoutView="100" workbookViewId="0">
      <selection activeCell="G12" sqref="G12"/>
    </sheetView>
  </sheetViews>
  <sheetFormatPr defaultRowHeight="16.5"/>
  <cols>
    <col min="1" max="1" width="9.625" style="10" customWidth="1"/>
    <col min="2" max="2" width="5.625" style="10" customWidth="1"/>
    <col min="3" max="3" width="11.625" style="6" customWidth="1"/>
    <col min="4" max="5" width="12.625" style="1" customWidth="1"/>
    <col min="6" max="6" width="9.625" style="1" customWidth="1"/>
    <col min="7" max="7" width="12.625" style="1" customWidth="1"/>
    <col min="8" max="8" width="9.625" style="1" customWidth="1"/>
    <col min="9" max="9" width="8.875" style="1" customWidth="1"/>
    <col min="10" max="10" width="8.25" style="1" customWidth="1"/>
    <col min="11" max="11" width="8.5" style="1" customWidth="1"/>
    <col min="12" max="12" width="8.25" style="1" customWidth="1"/>
    <col min="13" max="13" width="8.5" style="1" customWidth="1"/>
    <col min="14" max="14" width="8.875" style="1" customWidth="1"/>
    <col min="15" max="15" width="8.25" style="1" customWidth="1"/>
    <col min="16" max="16" width="8.5" style="1" customWidth="1"/>
    <col min="17" max="17" width="8.25" style="1" customWidth="1"/>
    <col min="18" max="18" width="8.5" style="1" customWidth="1"/>
    <col min="19" max="16384" width="9" style="1"/>
  </cols>
  <sheetData>
    <row r="1" spans="1:18" ht="39" customHeight="1">
      <c r="A1" s="85" t="s">
        <v>48</v>
      </c>
      <c r="B1" s="85"/>
      <c r="C1" s="85"/>
      <c r="D1" s="85"/>
      <c r="E1" s="85"/>
      <c r="F1" s="85"/>
      <c r="G1" s="85"/>
      <c r="H1" s="85"/>
      <c r="I1" s="91" t="s">
        <v>55</v>
      </c>
      <c r="J1" s="89"/>
      <c r="K1" s="89"/>
      <c r="L1" s="89"/>
      <c r="M1" s="89"/>
      <c r="N1" s="90"/>
      <c r="O1" s="90"/>
      <c r="P1" s="90"/>
      <c r="Q1" s="90"/>
      <c r="R1" s="90"/>
    </row>
    <row r="2" spans="1:18" s="10" customFormat="1" ht="15" customHeight="1">
      <c r="A2" s="86" t="s">
        <v>47</v>
      </c>
      <c r="B2" s="86"/>
      <c r="C2" s="86"/>
      <c r="D2" s="86"/>
      <c r="E2" s="86"/>
      <c r="F2" s="86"/>
      <c r="G2" s="86"/>
      <c r="H2" s="86"/>
      <c r="I2" s="88" t="s">
        <v>54</v>
      </c>
      <c r="J2" s="89"/>
      <c r="K2" s="89"/>
      <c r="L2" s="89"/>
      <c r="M2" s="89"/>
      <c r="N2" s="90"/>
      <c r="O2" s="90"/>
      <c r="P2" s="90"/>
      <c r="Q2" s="90"/>
      <c r="R2" s="90"/>
    </row>
    <row r="3" spans="1:18" s="10" customFormat="1" ht="15" customHeight="1">
      <c r="C3" s="25"/>
      <c r="E3" s="43" t="s">
        <v>46</v>
      </c>
      <c r="F3" s="87" t="s">
        <v>45</v>
      </c>
      <c r="G3" s="87"/>
      <c r="H3" s="87"/>
      <c r="M3" s="92" t="s">
        <v>53</v>
      </c>
      <c r="N3" s="93"/>
      <c r="O3" s="74" t="s">
        <v>52</v>
      </c>
      <c r="P3" s="75"/>
      <c r="Q3" s="75"/>
      <c r="R3" s="75"/>
    </row>
    <row r="4" spans="1:18" s="22" customFormat="1" ht="42" customHeight="1">
      <c r="A4" s="108" t="s">
        <v>36</v>
      </c>
      <c r="B4" s="109"/>
      <c r="C4" s="110" t="s">
        <v>9</v>
      </c>
      <c r="D4" s="111" t="s">
        <v>10</v>
      </c>
      <c r="E4" s="112"/>
      <c r="F4" s="112"/>
      <c r="G4" s="112"/>
      <c r="H4" s="113"/>
      <c r="I4" s="111" t="s">
        <v>20</v>
      </c>
      <c r="J4" s="112"/>
      <c r="K4" s="112"/>
      <c r="L4" s="112"/>
      <c r="M4" s="112"/>
      <c r="N4" s="114" t="s">
        <v>21</v>
      </c>
      <c r="O4" s="115"/>
      <c r="P4" s="115"/>
      <c r="Q4" s="115"/>
      <c r="R4" s="115"/>
    </row>
    <row r="5" spans="1:18" s="15" customFormat="1" ht="24" customHeight="1">
      <c r="A5" s="116"/>
      <c r="B5" s="117"/>
      <c r="C5" s="118"/>
      <c r="D5" s="119" t="s">
        <v>28</v>
      </c>
      <c r="E5" s="120" t="s">
        <v>27</v>
      </c>
      <c r="F5" s="121"/>
      <c r="G5" s="120" t="s">
        <v>11</v>
      </c>
      <c r="H5" s="121"/>
      <c r="I5" s="119" t="s">
        <v>16</v>
      </c>
      <c r="J5" s="120" t="s">
        <v>17</v>
      </c>
      <c r="K5" s="121"/>
      <c r="L5" s="120" t="s">
        <v>18</v>
      </c>
      <c r="M5" s="122"/>
      <c r="N5" s="123" t="s">
        <v>16</v>
      </c>
      <c r="O5" s="120" t="s">
        <v>17</v>
      </c>
      <c r="P5" s="121"/>
      <c r="Q5" s="120" t="s">
        <v>18</v>
      </c>
      <c r="R5" s="122"/>
    </row>
    <row r="6" spans="1:18" s="15" customFormat="1" ht="42" customHeight="1">
      <c r="A6" s="116"/>
      <c r="B6" s="117"/>
      <c r="C6" s="118"/>
      <c r="D6" s="124"/>
      <c r="E6" s="125"/>
      <c r="F6" s="126" t="s">
        <v>29</v>
      </c>
      <c r="G6" s="125"/>
      <c r="H6" s="126" t="s">
        <v>30</v>
      </c>
      <c r="I6" s="124"/>
      <c r="J6" s="125"/>
      <c r="K6" s="127" t="s">
        <v>26</v>
      </c>
      <c r="L6" s="125"/>
      <c r="M6" s="127" t="s">
        <v>31</v>
      </c>
      <c r="N6" s="125"/>
      <c r="O6" s="125"/>
      <c r="P6" s="127" t="s">
        <v>31</v>
      </c>
      <c r="Q6" s="125"/>
      <c r="R6" s="128" t="s">
        <v>26</v>
      </c>
    </row>
    <row r="7" spans="1:18" ht="39.950000000000003" customHeight="1">
      <c r="A7" s="76" t="s">
        <v>2</v>
      </c>
      <c r="B7" s="28">
        <v>0</v>
      </c>
      <c r="C7" s="31">
        <v>0</v>
      </c>
      <c r="D7" s="35">
        <v>824063</v>
      </c>
      <c r="E7" s="36">
        <v>500402</v>
      </c>
      <c r="F7" s="37">
        <v>60.7</v>
      </c>
      <c r="G7" s="36">
        <v>323661</v>
      </c>
      <c r="H7" s="37">
        <v>39.299999999999997</v>
      </c>
      <c r="I7" s="50">
        <v>625314</v>
      </c>
      <c r="J7" s="51">
        <v>382255</v>
      </c>
      <c r="K7" s="52">
        <v>61.1</v>
      </c>
      <c r="L7" s="53">
        <v>243059</v>
      </c>
      <c r="M7" s="52">
        <v>38.9</v>
      </c>
      <c r="N7" s="50">
        <v>3097</v>
      </c>
      <c r="O7" s="51">
        <v>2552</v>
      </c>
      <c r="P7" s="52">
        <v>82.4</v>
      </c>
      <c r="Q7" s="53">
        <v>546</v>
      </c>
      <c r="R7" s="54">
        <v>17.600000000000001</v>
      </c>
    </row>
    <row r="8" spans="1:18" ht="39.950000000000003" customHeight="1">
      <c r="A8" s="77"/>
      <c r="B8" s="28">
        <v>5</v>
      </c>
      <c r="C8" s="31" t="s">
        <v>38</v>
      </c>
      <c r="D8" s="38">
        <v>383664</v>
      </c>
      <c r="E8" s="39">
        <v>242557</v>
      </c>
      <c r="F8" s="37">
        <v>63.2</v>
      </c>
      <c r="G8" s="39">
        <v>141107</v>
      </c>
      <c r="H8" s="37">
        <v>36.799999999999997</v>
      </c>
      <c r="I8" s="55">
        <v>550507</v>
      </c>
      <c r="J8" s="39">
        <v>345179</v>
      </c>
      <c r="K8" s="37">
        <v>62.7</v>
      </c>
      <c r="L8" s="39">
        <v>205328</v>
      </c>
      <c r="M8" s="37">
        <v>37.299999999999997</v>
      </c>
      <c r="N8" s="55">
        <v>5245</v>
      </c>
      <c r="O8" s="39">
        <v>3373</v>
      </c>
      <c r="P8" s="37">
        <v>64.3</v>
      </c>
      <c r="Q8" s="39">
        <v>1872</v>
      </c>
      <c r="R8" s="56">
        <v>35.700000000000003</v>
      </c>
    </row>
    <row r="9" spans="1:18" ht="39.950000000000003" customHeight="1">
      <c r="A9" s="77"/>
      <c r="B9" s="28">
        <v>12</v>
      </c>
      <c r="C9" s="31" t="s">
        <v>39</v>
      </c>
      <c r="D9" s="38">
        <v>212424</v>
      </c>
      <c r="E9" s="39">
        <v>136580</v>
      </c>
      <c r="F9" s="37">
        <v>64.3</v>
      </c>
      <c r="G9" s="39">
        <v>75844</v>
      </c>
      <c r="H9" s="37">
        <v>35.700000000000003</v>
      </c>
      <c r="I9" s="55">
        <v>450924</v>
      </c>
      <c r="J9" s="39">
        <v>289031</v>
      </c>
      <c r="K9" s="37">
        <v>64.099999999999994</v>
      </c>
      <c r="L9" s="39">
        <v>161893</v>
      </c>
      <c r="M9" s="37">
        <v>35.9</v>
      </c>
      <c r="N9" s="55">
        <v>11919</v>
      </c>
      <c r="O9" s="39">
        <v>7778</v>
      </c>
      <c r="P9" s="37">
        <v>65.3</v>
      </c>
      <c r="Q9" s="39">
        <v>4141</v>
      </c>
      <c r="R9" s="56">
        <v>34.700000000000003</v>
      </c>
    </row>
    <row r="10" spans="1:18" ht="39.950000000000003" customHeight="1">
      <c r="A10" s="78" t="s">
        <v>1</v>
      </c>
      <c r="B10" s="28">
        <v>20</v>
      </c>
      <c r="C10" s="31" t="s">
        <v>40</v>
      </c>
      <c r="D10" s="38">
        <v>127096</v>
      </c>
      <c r="E10" s="39">
        <v>84271</v>
      </c>
      <c r="F10" s="37">
        <v>66.3</v>
      </c>
      <c r="G10" s="39">
        <v>42825</v>
      </c>
      <c r="H10" s="37">
        <v>33.700000000000003</v>
      </c>
      <c r="I10" s="55">
        <v>385373</v>
      </c>
      <c r="J10" s="39">
        <v>255182</v>
      </c>
      <c r="K10" s="37">
        <v>66.2</v>
      </c>
      <c r="L10" s="39">
        <v>130191</v>
      </c>
      <c r="M10" s="37">
        <v>33.799999999999997</v>
      </c>
      <c r="N10" s="55">
        <v>20527</v>
      </c>
      <c r="O10" s="39">
        <v>13916</v>
      </c>
      <c r="P10" s="37">
        <v>67.8</v>
      </c>
      <c r="Q10" s="39">
        <v>6611</v>
      </c>
      <c r="R10" s="56">
        <v>32.200000000000003</v>
      </c>
    </row>
    <row r="11" spans="1:18" ht="39.950000000000003" customHeight="1">
      <c r="A11" s="79"/>
      <c r="B11" s="28">
        <v>30</v>
      </c>
      <c r="C11" s="31" t="s">
        <v>41</v>
      </c>
      <c r="D11" s="38">
        <v>50169</v>
      </c>
      <c r="E11" s="39">
        <v>34129</v>
      </c>
      <c r="F11" s="37">
        <v>68</v>
      </c>
      <c r="G11" s="39">
        <v>16040</v>
      </c>
      <c r="H11" s="37">
        <v>32</v>
      </c>
      <c r="I11" s="55">
        <v>236998</v>
      </c>
      <c r="J11" s="39">
        <v>159973</v>
      </c>
      <c r="K11" s="37">
        <v>67.5</v>
      </c>
      <c r="L11" s="39">
        <v>77025</v>
      </c>
      <c r="M11" s="37">
        <v>32.5</v>
      </c>
      <c r="N11" s="55">
        <v>24644</v>
      </c>
      <c r="O11" s="39">
        <v>16753</v>
      </c>
      <c r="P11" s="37">
        <v>68</v>
      </c>
      <c r="Q11" s="39">
        <v>7891</v>
      </c>
      <c r="R11" s="56">
        <v>32</v>
      </c>
    </row>
    <row r="12" spans="1:18" ht="39.950000000000003" customHeight="1">
      <c r="A12" s="80"/>
      <c r="B12" s="28">
        <v>40</v>
      </c>
      <c r="C12" s="32" t="s">
        <v>42</v>
      </c>
      <c r="D12" s="38">
        <v>20271</v>
      </c>
      <c r="E12" s="39">
        <v>13607</v>
      </c>
      <c r="F12" s="37">
        <v>67.099999999999994</v>
      </c>
      <c r="G12" s="39">
        <v>6664</v>
      </c>
      <c r="H12" s="37">
        <v>32.9</v>
      </c>
      <c r="I12" s="55">
        <v>205633</v>
      </c>
      <c r="J12" s="39">
        <v>137968</v>
      </c>
      <c r="K12" s="37">
        <v>67.099999999999994</v>
      </c>
      <c r="L12" s="39">
        <v>67665</v>
      </c>
      <c r="M12" s="37">
        <v>32.9</v>
      </c>
      <c r="N12" s="55">
        <v>43120</v>
      </c>
      <c r="O12" s="39">
        <v>29089</v>
      </c>
      <c r="P12" s="37">
        <v>67.5</v>
      </c>
      <c r="Q12" s="39">
        <v>14030</v>
      </c>
      <c r="R12" s="56">
        <v>32.5</v>
      </c>
    </row>
    <row r="13" spans="1:18" ht="39.950000000000003" customHeight="1" thickBot="1">
      <c r="A13" s="81" t="s">
        <v>3</v>
      </c>
      <c r="B13" s="81"/>
      <c r="C13" s="81"/>
      <c r="D13" s="40">
        <v>1617687</v>
      </c>
      <c r="E13" s="41">
        <v>1011546</v>
      </c>
      <c r="F13" s="42">
        <v>62.5</v>
      </c>
      <c r="G13" s="41">
        <v>606141</v>
      </c>
      <c r="H13" s="42">
        <v>37.5</v>
      </c>
      <c r="I13" s="57">
        <v>2454748</v>
      </c>
      <c r="J13" s="41">
        <v>1569588</v>
      </c>
      <c r="K13" s="42">
        <v>63.9</v>
      </c>
      <c r="L13" s="41">
        <v>885161</v>
      </c>
      <c r="M13" s="42">
        <v>36.1</v>
      </c>
      <c r="N13" s="57">
        <v>108552</v>
      </c>
      <c r="O13" s="41">
        <v>73461</v>
      </c>
      <c r="P13" s="42">
        <v>67.7</v>
      </c>
      <c r="Q13" s="41">
        <v>35091</v>
      </c>
      <c r="R13" s="58">
        <v>32.299999999999997</v>
      </c>
    </row>
    <row r="14" spans="1:18" ht="45" customHeight="1" thickTop="1">
      <c r="A14" s="82" t="s">
        <v>19</v>
      </c>
      <c r="B14" s="82"/>
      <c r="C14" s="82"/>
      <c r="D14" s="82"/>
      <c r="E14" s="82"/>
      <c r="F14" s="82"/>
      <c r="G14" s="82"/>
      <c r="H14" s="83"/>
      <c r="I14" s="45">
        <v>1517443</v>
      </c>
      <c r="J14" s="46">
        <v>1551672</v>
      </c>
      <c r="K14" s="47" t="s">
        <v>50</v>
      </c>
      <c r="L14" s="48">
        <v>1460322</v>
      </c>
      <c r="M14" s="49" t="s">
        <v>50</v>
      </c>
      <c r="N14" s="45">
        <v>67103</v>
      </c>
      <c r="O14" s="46">
        <v>72623</v>
      </c>
      <c r="P14" s="47" t="s">
        <v>50</v>
      </c>
      <c r="Q14" s="48">
        <v>57892</v>
      </c>
      <c r="R14" s="30"/>
    </row>
    <row r="15" spans="1:18" ht="18" customHeight="1">
      <c r="A15" s="34" t="s">
        <v>44</v>
      </c>
      <c r="B15" s="23"/>
      <c r="C15" s="15"/>
      <c r="D15" s="16"/>
      <c r="E15" s="16"/>
      <c r="F15" s="17"/>
      <c r="G15" s="16"/>
      <c r="H15" s="16"/>
      <c r="I15" s="84" t="s">
        <v>51</v>
      </c>
      <c r="J15" s="75"/>
      <c r="K15" s="75"/>
      <c r="L15" s="75"/>
      <c r="M15" s="75"/>
      <c r="N15" s="75"/>
      <c r="O15" s="75"/>
      <c r="P15" s="75"/>
      <c r="Q15" s="75"/>
      <c r="R15" s="75"/>
    </row>
    <row r="16" spans="1:18" ht="50.1" customHeight="1">
      <c r="A16" s="72" t="str">
        <f>SUBSTITUTE(A18,CHAR(10),CHAR(10)&amp;"　　　　　")</f>
        <v>說　　明：1.自107年度起，所得總額與應納稅額含分開計稅之股利所得。
　　　　　2.所得級距為0～54係指家戶課稅所得淨額大於0且小(等)於54萬元，以此類推。</v>
      </c>
      <c r="B16" s="73"/>
      <c r="C16" s="73"/>
      <c r="D16" s="73"/>
      <c r="E16" s="73"/>
      <c r="F16" s="73"/>
      <c r="G16" s="73"/>
      <c r="H16" s="73"/>
      <c r="I16" s="70" t="str">
        <f>SUBSTITUTE(I18,CHAR(10),CHAR(10)&amp;"　　　　　  ")</f>
        <v>Explanation：1.Since 2018, the gross proceeds and income tax payable includes dividend taxed separately.
　　　　　  2.Classification of income household of ""0～54"" refers to household income is greater than zero and less or equal to NT$ 54 
　　　　　     thousands, and so on.</v>
      </c>
      <c r="J16" s="71"/>
      <c r="K16" s="71"/>
      <c r="L16" s="71"/>
      <c r="M16" s="71"/>
      <c r="N16" s="71"/>
      <c r="O16" s="71"/>
      <c r="P16" s="71"/>
      <c r="Q16" s="71"/>
      <c r="R16" s="71"/>
    </row>
    <row r="17" spans="1:13" s="14" customFormat="1" ht="21.75" customHeight="1"/>
    <row r="18" spans="1:13" s="10" customFormat="1" ht="231" hidden="1">
      <c r="A18" s="33" t="s">
        <v>43</v>
      </c>
      <c r="B18" s="8"/>
      <c r="C18" s="9"/>
      <c r="D18" s="3"/>
      <c r="E18" s="5"/>
      <c r="F18" s="3"/>
      <c r="G18" s="4"/>
      <c r="H18" s="4"/>
      <c r="I18" s="44" t="s">
        <v>49</v>
      </c>
      <c r="J18" s="4"/>
      <c r="K18" s="3"/>
      <c r="L18" s="4"/>
      <c r="M18" s="3"/>
    </row>
    <row r="19" spans="1:13" s="10" customFormat="1">
      <c r="A19" s="8"/>
      <c r="B19" s="8"/>
      <c r="C19" s="9"/>
      <c r="D19" s="3"/>
      <c r="E19" s="5"/>
      <c r="F19" s="3"/>
      <c r="G19" s="4"/>
      <c r="H19" s="4"/>
      <c r="I19" s="3"/>
      <c r="J19" s="4"/>
      <c r="K19" s="3"/>
      <c r="L19" s="4"/>
      <c r="M19" s="3"/>
    </row>
    <row r="20" spans="1:13" s="10" customFormat="1">
      <c r="A20" s="8"/>
      <c r="B20" s="8"/>
      <c r="C20" s="9"/>
      <c r="D20" s="3"/>
      <c r="E20" s="5"/>
      <c r="F20" s="3"/>
      <c r="G20" s="4"/>
      <c r="H20" s="4"/>
      <c r="I20" s="3"/>
      <c r="J20" s="4"/>
      <c r="K20" s="3"/>
      <c r="L20" s="4"/>
      <c r="M20" s="3"/>
    </row>
    <row r="21" spans="1:13" s="10" customFormat="1">
      <c r="A21" s="12"/>
      <c r="B21" s="12"/>
      <c r="C21" s="13"/>
      <c r="D21" s="7"/>
    </row>
    <row r="22" spans="1:13" s="10" customFormat="1">
      <c r="A22" s="8"/>
      <c r="B22" s="8"/>
      <c r="C22" s="9"/>
      <c r="D22" s="11"/>
      <c r="E22" s="3"/>
      <c r="F22" s="3"/>
      <c r="G22" s="3"/>
      <c r="H22" s="3"/>
      <c r="I22" s="3"/>
      <c r="J22" s="3"/>
    </row>
    <row r="23" spans="1:13" s="10" customFormat="1">
      <c r="A23" s="8"/>
      <c r="B23" s="8"/>
      <c r="C23" s="9"/>
      <c r="D23" s="11"/>
      <c r="E23" s="3"/>
      <c r="F23" s="3"/>
      <c r="G23" s="3"/>
      <c r="H23" s="3"/>
      <c r="I23" s="3"/>
      <c r="J23" s="3"/>
    </row>
    <row r="24" spans="1:13" s="10" customFormat="1">
      <c r="A24" s="8"/>
      <c r="B24" s="8"/>
      <c r="C24" s="9"/>
      <c r="D24" s="11"/>
      <c r="E24" s="3"/>
      <c r="F24" s="3"/>
      <c r="G24" s="3"/>
      <c r="H24" s="3"/>
      <c r="I24" s="3"/>
      <c r="J24" s="3"/>
    </row>
    <row r="25" spans="1:13" s="10" customFormat="1">
      <c r="A25" s="8"/>
      <c r="B25" s="8"/>
      <c r="C25" s="9"/>
      <c r="D25" s="11"/>
      <c r="E25" s="3"/>
      <c r="F25" s="3"/>
      <c r="G25" s="3"/>
      <c r="H25" s="3"/>
      <c r="I25" s="3"/>
      <c r="J25" s="3"/>
    </row>
    <row r="26" spans="1:13" s="10" customFormat="1">
      <c r="A26" s="8"/>
      <c r="B26" s="8"/>
      <c r="C26" s="9"/>
      <c r="D26" s="11"/>
      <c r="E26" s="3"/>
      <c r="F26" s="3"/>
      <c r="G26" s="3"/>
      <c r="H26" s="3"/>
      <c r="I26" s="3"/>
      <c r="J26" s="3"/>
    </row>
    <row r="27" spans="1:13" s="10" customFormat="1">
      <c r="A27" s="8"/>
      <c r="B27" s="8"/>
      <c r="C27" s="9"/>
      <c r="D27" s="11"/>
      <c r="E27" s="3"/>
      <c r="F27" s="3"/>
      <c r="G27" s="3"/>
      <c r="H27" s="3"/>
      <c r="I27" s="3"/>
      <c r="J27" s="3"/>
    </row>
    <row r="28" spans="1:13" s="10" customFormat="1">
      <c r="A28" s="8"/>
      <c r="B28" s="8"/>
      <c r="C28" s="9"/>
      <c r="D28" s="11"/>
      <c r="E28" s="3"/>
      <c r="F28" s="3"/>
      <c r="G28" s="3"/>
      <c r="H28" s="3"/>
      <c r="I28" s="3"/>
      <c r="J28" s="3"/>
    </row>
    <row r="29" spans="1:13" s="10" customFormat="1">
      <c r="A29" s="8"/>
      <c r="B29" s="8"/>
      <c r="C29" s="9"/>
      <c r="D29" s="11"/>
      <c r="E29" s="3"/>
      <c r="F29" s="3"/>
      <c r="G29" s="3"/>
      <c r="H29" s="3"/>
      <c r="I29" s="3"/>
      <c r="J29" s="3"/>
    </row>
    <row r="30" spans="1:13">
      <c r="D30" s="2"/>
      <c r="E30" s="2"/>
      <c r="F30" s="2"/>
      <c r="G30" s="2"/>
      <c r="H30" s="2"/>
      <c r="I30" s="2"/>
      <c r="J30" s="2"/>
    </row>
    <row r="31" spans="1:13">
      <c r="D31" s="2"/>
      <c r="E31" s="2"/>
      <c r="F31" s="2"/>
      <c r="G31" s="2"/>
      <c r="H31" s="2"/>
      <c r="I31" s="2"/>
      <c r="J31" s="2"/>
    </row>
    <row r="32" spans="1:13">
      <c r="D32" s="2"/>
      <c r="E32" s="2"/>
      <c r="F32" s="2"/>
      <c r="G32" s="2"/>
      <c r="H32" s="2"/>
      <c r="I32" s="2"/>
      <c r="J32" s="2"/>
    </row>
    <row r="33" spans="4:10">
      <c r="D33" s="2"/>
      <c r="E33" s="2"/>
      <c r="F33" s="2"/>
      <c r="G33" s="2"/>
      <c r="H33" s="2"/>
      <c r="I33" s="2"/>
      <c r="J33" s="2"/>
    </row>
  </sheetData>
  <mergeCells count="28">
    <mergeCell ref="A1:H1"/>
    <mergeCell ref="A2:H2"/>
    <mergeCell ref="F3:H3"/>
    <mergeCell ref="L5:L6"/>
    <mergeCell ref="I2:R2"/>
    <mergeCell ref="I1:R1"/>
    <mergeCell ref="M3:N3"/>
    <mergeCell ref="N4:R4"/>
    <mergeCell ref="N5:N6"/>
    <mergeCell ref="O5:O6"/>
    <mergeCell ref="Q5:Q6"/>
    <mergeCell ref="I4:M4"/>
    <mergeCell ref="I5:I6"/>
    <mergeCell ref="I16:R16"/>
    <mergeCell ref="A16:H16"/>
    <mergeCell ref="O3:R3"/>
    <mergeCell ref="A7:A9"/>
    <mergeCell ref="A10:A12"/>
    <mergeCell ref="A13:C13"/>
    <mergeCell ref="A14:H14"/>
    <mergeCell ref="I15:R15"/>
    <mergeCell ref="A4:B6"/>
    <mergeCell ref="C4:C6"/>
    <mergeCell ref="D4:H4"/>
    <mergeCell ref="J5:J6"/>
    <mergeCell ref="D5:D6"/>
    <mergeCell ref="E5:E6"/>
    <mergeCell ref="G5:G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58" orientation="portrait" useFirstPageNumber="1" r:id="rId1"/>
  <headerFooter alignWithMargins="0">
    <oddFooter>&amp;C&amp;10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showGridLines="0" tabSelected="1" zoomScaleNormal="100" zoomScaleSheetLayoutView="100" workbookViewId="0">
      <selection activeCell="G12" sqref="G12"/>
    </sheetView>
  </sheetViews>
  <sheetFormatPr defaultRowHeight="16.5"/>
  <cols>
    <col min="1" max="1" width="9.625" style="10" customWidth="1"/>
    <col min="2" max="2" width="5.625" style="10" customWidth="1"/>
    <col min="3" max="3" width="11.625" style="6" customWidth="1"/>
    <col min="4" max="5" width="12.625" style="1" customWidth="1"/>
    <col min="6" max="6" width="9.625" style="1" customWidth="1"/>
    <col min="7" max="7" width="12.625" style="1" customWidth="1"/>
    <col min="8" max="8" width="9.625" style="1" customWidth="1"/>
    <col min="9" max="9" width="8.875" style="1" customWidth="1"/>
    <col min="10" max="10" width="8.25" style="1" customWidth="1"/>
    <col min="11" max="11" width="8.5" style="1" customWidth="1"/>
    <col min="12" max="12" width="8.25" style="1" customWidth="1"/>
    <col min="13" max="13" width="8.5" style="1" customWidth="1"/>
    <col min="14" max="14" width="8.875" style="1" customWidth="1"/>
    <col min="15" max="15" width="8.25" style="1" customWidth="1"/>
    <col min="16" max="16" width="8.5" style="1" customWidth="1"/>
    <col min="17" max="17" width="8.25" style="1" customWidth="1"/>
    <col min="18" max="18" width="8.5" style="1" customWidth="1"/>
    <col min="19" max="16384" width="9" style="1"/>
  </cols>
  <sheetData>
    <row r="1" spans="1:18" ht="39" customHeight="1">
      <c r="A1" s="85" t="s">
        <v>57</v>
      </c>
      <c r="B1" s="85"/>
      <c r="C1" s="85"/>
      <c r="D1" s="85"/>
      <c r="E1" s="85"/>
      <c r="F1" s="85"/>
      <c r="G1" s="85"/>
      <c r="H1" s="85"/>
      <c r="I1" s="91" t="s">
        <v>59</v>
      </c>
      <c r="J1" s="89"/>
      <c r="K1" s="89"/>
      <c r="L1" s="89"/>
      <c r="M1" s="89"/>
      <c r="N1" s="90"/>
      <c r="O1" s="90"/>
      <c r="P1" s="90"/>
      <c r="Q1" s="90"/>
      <c r="R1" s="90"/>
    </row>
    <row r="2" spans="1:18" s="10" customFormat="1" ht="15" customHeight="1">
      <c r="A2" s="86" t="s">
        <v>56</v>
      </c>
      <c r="B2" s="86"/>
      <c r="C2" s="86"/>
      <c r="D2" s="86"/>
      <c r="E2" s="86"/>
      <c r="F2" s="86"/>
      <c r="G2" s="86"/>
      <c r="H2" s="86"/>
      <c r="I2" s="88" t="s">
        <v>58</v>
      </c>
      <c r="J2" s="89"/>
      <c r="K2" s="89"/>
      <c r="L2" s="89"/>
      <c r="M2" s="89"/>
      <c r="N2" s="90"/>
      <c r="O2" s="90"/>
      <c r="P2" s="90"/>
      <c r="Q2" s="90"/>
      <c r="R2" s="90"/>
    </row>
    <row r="3" spans="1:18" s="10" customFormat="1" ht="15" customHeight="1">
      <c r="C3" s="25"/>
      <c r="E3" s="43" t="s">
        <v>46</v>
      </c>
      <c r="F3" s="87" t="s">
        <v>45</v>
      </c>
      <c r="G3" s="87"/>
      <c r="H3" s="87"/>
      <c r="M3" s="92" t="s">
        <v>53</v>
      </c>
      <c r="N3" s="93"/>
      <c r="O3" s="74" t="s">
        <v>52</v>
      </c>
      <c r="P3" s="75"/>
      <c r="Q3" s="75"/>
      <c r="R3" s="75"/>
    </row>
    <row r="4" spans="1:18" s="22" customFormat="1" ht="42" customHeight="1">
      <c r="A4" s="108" t="s">
        <v>8</v>
      </c>
      <c r="B4" s="109"/>
      <c r="C4" s="110" t="s">
        <v>9</v>
      </c>
      <c r="D4" s="111" t="s">
        <v>10</v>
      </c>
      <c r="E4" s="112"/>
      <c r="F4" s="112"/>
      <c r="G4" s="112"/>
      <c r="H4" s="113"/>
      <c r="I4" s="111" t="s">
        <v>23</v>
      </c>
      <c r="J4" s="112"/>
      <c r="K4" s="112"/>
      <c r="L4" s="112"/>
      <c r="M4" s="112"/>
      <c r="N4" s="114" t="s">
        <v>21</v>
      </c>
      <c r="O4" s="115"/>
      <c r="P4" s="115"/>
      <c r="Q4" s="115"/>
      <c r="R4" s="115"/>
    </row>
    <row r="5" spans="1:18" s="15" customFormat="1" ht="24" customHeight="1">
      <c r="A5" s="116"/>
      <c r="B5" s="117"/>
      <c r="C5" s="118"/>
      <c r="D5" s="119" t="s">
        <v>6</v>
      </c>
      <c r="E5" s="120" t="s">
        <v>25</v>
      </c>
      <c r="F5" s="121"/>
      <c r="G5" s="120" t="s">
        <v>11</v>
      </c>
      <c r="H5" s="121"/>
      <c r="I5" s="119" t="s">
        <v>16</v>
      </c>
      <c r="J5" s="129" t="s">
        <v>17</v>
      </c>
      <c r="K5" s="121"/>
      <c r="L5" s="120" t="s">
        <v>18</v>
      </c>
      <c r="M5" s="122"/>
      <c r="N5" s="123" t="s">
        <v>16</v>
      </c>
      <c r="O5" s="120" t="s">
        <v>17</v>
      </c>
      <c r="P5" s="121"/>
      <c r="Q5" s="120" t="s">
        <v>18</v>
      </c>
      <c r="R5" s="122"/>
    </row>
    <row r="6" spans="1:18" s="15" customFormat="1" ht="42" customHeight="1">
      <c r="A6" s="130"/>
      <c r="B6" s="131"/>
      <c r="C6" s="132"/>
      <c r="D6" s="124"/>
      <c r="E6" s="125"/>
      <c r="F6" s="127" t="s">
        <v>24</v>
      </c>
      <c r="G6" s="133"/>
      <c r="H6" s="134" t="s">
        <v>22</v>
      </c>
      <c r="I6" s="135"/>
      <c r="J6" s="124"/>
      <c r="K6" s="127" t="s">
        <v>26</v>
      </c>
      <c r="L6" s="125"/>
      <c r="M6" s="127" t="s">
        <v>26</v>
      </c>
      <c r="N6" s="125"/>
      <c r="O6" s="125"/>
      <c r="P6" s="127" t="s">
        <v>32</v>
      </c>
      <c r="Q6" s="125"/>
      <c r="R6" s="128" t="s">
        <v>32</v>
      </c>
    </row>
    <row r="7" spans="1:18" ht="39.950000000000003" customHeight="1">
      <c r="A7" s="97" t="s">
        <v>2</v>
      </c>
      <c r="B7" s="29">
        <v>0</v>
      </c>
      <c r="C7" s="31">
        <v>0</v>
      </c>
      <c r="D7" s="35">
        <v>134995</v>
      </c>
      <c r="E7" s="36">
        <v>60737</v>
      </c>
      <c r="F7" s="37">
        <v>45</v>
      </c>
      <c r="G7" s="36">
        <v>74258</v>
      </c>
      <c r="H7" s="37">
        <v>55</v>
      </c>
      <c r="I7" s="50">
        <v>59907</v>
      </c>
      <c r="J7" s="51">
        <v>28476</v>
      </c>
      <c r="K7" s="52">
        <v>47.5</v>
      </c>
      <c r="L7" s="53">
        <v>31431</v>
      </c>
      <c r="M7" s="52">
        <v>52.5</v>
      </c>
      <c r="N7" s="50">
        <v>236</v>
      </c>
      <c r="O7" s="51">
        <v>116</v>
      </c>
      <c r="P7" s="52">
        <v>49.1</v>
      </c>
      <c r="Q7" s="53">
        <v>120</v>
      </c>
      <c r="R7" s="54">
        <v>50.9</v>
      </c>
    </row>
    <row r="8" spans="1:18" ht="39.950000000000003" customHeight="1">
      <c r="A8" s="77"/>
      <c r="B8" s="28">
        <v>5</v>
      </c>
      <c r="C8" s="31" t="s">
        <v>38</v>
      </c>
      <c r="D8" s="38">
        <v>55381</v>
      </c>
      <c r="E8" s="39">
        <v>28648</v>
      </c>
      <c r="F8" s="37">
        <v>51.7</v>
      </c>
      <c r="G8" s="39">
        <v>26733</v>
      </c>
      <c r="H8" s="37">
        <v>48.3</v>
      </c>
      <c r="I8" s="59">
        <v>51856</v>
      </c>
      <c r="J8" s="55">
        <v>27204</v>
      </c>
      <c r="K8" s="37">
        <v>52.5</v>
      </c>
      <c r="L8" s="39">
        <v>24652</v>
      </c>
      <c r="M8" s="37">
        <v>47.5</v>
      </c>
      <c r="N8" s="55">
        <v>753</v>
      </c>
      <c r="O8" s="39">
        <v>343</v>
      </c>
      <c r="P8" s="37">
        <v>45.6</v>
      </c>
      <c r="Q8" s="39">
        <v>410</v>
      </c>
      <c r="R8" s="56">
        <v>54.4</v>
      </c>
    </row>
    <row r="9" spans="1:18" ht="39.950000000000003" customHeight="1">
      <c r="A9" s="77"/>
      <c r="B9" s="28">
        <v>12</v>
      </c>
      <c r="C9" s="31" t="s">
        <v>39</v>
      </c>
      <c r="D9" s="38">
        <v>16053</v>
      </c>
      <c r="E9" s="39">
        <v>8303</v>
      </c>
      <c r="F9" s="37">
        <v>51.7</v>
      </c>
      <c r="G9" s="39">
        <v>7750</v>
      </c>
      <c r="H9" s="37">
        <v>48.3</v>
      </c>
      <c r="I9" s="59">
        <v>24970</v>
      </c>
      <c r="J9" s="55">
        <v>13127</v>
      </c>
      <c r="K9" s="37">
        <v>52.6</v>
      </c>
      <c r="L9" s="39">
        <v>11842</v>
      </c>
      <c r="M9" s="37">
        <v>47.4</v>
      </c>
      <c r="N9" s="55">
        <v>982</v>
      </c>
      <c r="O9" s="39">
        <v>531</v>
      </c>
      <c r="P9" s="37">
        <v>54.1</v>
      </c>
      <c r="Q9" s="39">
        <v>451</v>
      </c>
      <c r="R9" s="56">
        <v>45.9</v>
      </c>
    </row>
    <row r="10" spans="1:18" ht="39.950000000000003" customHeight="1">
      <c r="A10" s="78" t="s">
        <v>1</v>
      </c>
      <c r="B10" s="28">
        <v>20</v>
      </c>
      <c r="C10" s="31" t="s">
        <v>40</v>
      </c>
      <c r="D10" s="38">
        <v>5715</v>
      </c>
      <c r="E10" s="39">
        <v>3109</v>
      </c>
      <c r="F10" s="37">
        <v>54.4</v>
      </c>
      <c r="G10" s="39">
        <v>2606</v>
      </c>
      <c r="H10" s="37">
        <v>45.6</v>
      </c>
      <c r="I10" s="59">
        <v>14553</v>
      </c>
      <c r="J10" s="55">
        <v>7941</v>
      </c>
      <c r="K10" s="37">
        <v>54.6</v>
      </c>
      <c r="L10" s="39">
        <v>6612</v>
      </c>
      <c r="M10" s="37">
        <v>45.4</v>
      </c>
      <c r="N10" s="55">
        <v>1225</v>
      </c>
      <c r="O10" s="39">
        <v>668</v>
      </c>
      <c r="P10" s="37">
        <v>54.5</v>
      </c>
      <c r="Q10" s="39">
        <v>557</v>
      </c>
      <c r="R10" s="56">
        <v>45.5</v>
      </c>
    </row>
    <row r="11" spans="1:18" ht="39.950000000000003" customHeight="1">
      <c r="A11" s="79"/>
      <c r="B11" s="28">
        <v>30</v>
      </c>
      <c r="C11" s="31" t="s">
        <v>41</v>
      </c>
      <c r="D11" s="38">
        <v>2054</v>
      </c>
      <c r="E11" s="39">
        <v>1220</v>
      </c>
      <c r="F11" s="37">
        <v>59.4</v>
      </c>
      <c r="G11" s="39">
        <v>834</v>
      </c>
      <c r="H11" s="37">
        <v>40.6</v>
      </c>
      <c r="I11" s="59">
        <v>8858</v>
      </c>
      <c r="J11" s="55">
        <v>5305</v>
      </c>
      <c r="K11" s="37">
        <v>59.9</v>
      </c>
      <c r="L11" s="39">
        <v>3553</v>
      </c>
      <c r="M11" s="37">
        <v>40.1</v>
      </c>
      <c r="N11" s="55">
        <v>1304</v>
      </c>
      <c r="O11" s="39">
        <v>785</v>
      </c>
      <c r="P11" s="37">
        <v>60.2</v>
      </c>
      <c r="Q11" s="39">
        <v>520</v>
      </c>
      <c r="R11" s="56">
        <v>39.799999999999997</v>
      </c>
    </row>
    <row r="12" spans="1:18" ht="39.950000000000003" customHeight="1">
      <c r="A12" s="80"/>
      <c r="B12" s="28">
        <v>40</v>
      </c>
      <c r="C12" s="32" t="s">
        <v>42</v>
      </c>
      <c r="D12" s="38">
        <v>721</v>
      </c>
      <c r="E12" s="39">
        <v>443</v>
      </c>
      <c r="F12" s="37">
        <v>61.4</v>
      </c>
      <c r="G12" s="39">
        <v>278</v>
      </c>
      <c r="H12" s="37">
        <v>38.6</v>
      </c>
      <c r="I12" s="59">
        <v>8431</v>
      </c>
      <c r="J12" s="55">
        <v>4695</v>
      </c>
      <c r="K12" s="37">
        <v>55.7</v>
      </c>
      <c r="L12" s="39">
        <v>3736</v>
      </c>
      <c r="M12" s="37">
        <v>44.3</v>
      </c>
      <c r="N12" s="55">
        <v>2176</v>
      </c>
      <c r="O12" s="39">
        <v>1193</v>
      </c>
      <c r="P12" s="37">
        <v>54.8</v>
      </c>
      <c r="Q12" s="39">
        <v>983</v>
      </c>
      <c r="R12" s="56">
        <v>45.2</v>
      </c>
    </row>
    <row r="13" spans="1:18" ht="39.950000000000003" customHeight="1" thickBot="1">
      <c r="A13" s="81" t="s">
        <v>15</v>
      </c>
      <c r="B13" s="81"/>
      <c r="C13" s="81"/>
      <c r="D13" s="40">
        <v>214919</v>
      </c>
      <c r="E13" s="41">
        <v>102460</v>
      </c>
      <c r="F13" s="42">
        <v>47.7</v>
      </c>
      <c r="G13" s="41">
        <v>112459</v>
      </c>
      <c r="H13" s="42">
        <v>52.3</v>
      </c>
      <c r="I13" s="60">
        <v>168575</v>
      </c>
      <c r="J13" s="57">
        <v>86749</v>
      </c>
      <c r="K13" s="42">
        <v>51.5</v>
      </c>
      <c r="L13" s="41">
        <v>81826</v>
      </c>
      <c r="M13" s="42">
        <v>48.5</v>
      </c>
      <c r="N13" s="57">
        <v>6676</v>
      </c>
      <c r="O13" s="41">
        <v>3636</v>
      </c>
      <c r="P13" s="42">
        <v>54.5</v>
      </c>
      <c r="Q13" s="41">
        <v>3040</v>
      </c>
      <c r="R13" s="58">
        <v>45.5</v>
      </c>
    </row>
    <row r="14" spans="1:18" ht="45" customHeight="1" thickTop="1">
      <c r="A14" s="82" t="s">
        <v>19</v>
      </c>
      <c r="B14" s="82"/>
      <c r="C14" s="82"/>
      <c r="D14" s="82"/>
      <c r="E14" s="82"/>
      <c r="F14" s="82"/>
      <c r="G14" s="82"/>
      <c r="H14" s="83"/>
      <c r="I14" s="45">
        <v>784365</v>
      </c>
      <c r="J14" s="46">
        <v>846660</v>
      </c>
      <c r="K14" s="47" t="s">
        <v>50</v>
      </c>
      <c r="L14" s="48">
        <v>727608</v>
      </c>
      <c r="M14" s="49" t="s">
        <v>50</v>
      </c>
      <c r="N14" s="45">
        <v>31062</v>
      </c>
      <c r="O14" s="46">
        <v>35483</v>
      </c>
      <c r="P14" s="47" t="s">
        <v>50</v>
      </c>
      <c r="Q14" s="48">
        <v>27034</v>
      </c>
      <c r="R14" s="30"/>
    </row>
    <row r="15" spans="1:18" ht="18" customHeight="1">
      <c r="A15" s="34" t="s">
        <v>44</v>
      </c>
      <c r="B15" s="23"/>
      <c r="C15" s="15"/>
      <c r="D15" s="16"/>
      <c r="E15" s="16"/>
      <c r="F15" s="17"/>
      <c r="G15" s="16"/>
      <c r="H15" s="16"/>
      <c r="I15" s="84" t="s">
        <v>51</v>
      </c>
      <c r="J15" s="75"/>
      <c r="K15" s="75"/>
      <c r="L15" s="75"/>
      <c r="M15" s="75"/>
      <c r="N15" s="75"/>
      <c r="O15" s="75"/>
      <c r="P15" s="75"/>
      <c r="Q15" s="75"/>
      <c r="R15" s="75"/>
    </row>
    <row r="16" spans="1:18" ht="18" customHeight="1">
      <c r="A16" s="19"/>
      <c r="B16" s="19"/>
      <c r="C16" s="15"/>
      <c r="D16" s="16"/>
      <c r="E16" s="16"/>
      <c r="F16" s="16"/>
      <c r="G16" s="16"/>
      <c r="H16" s="16"/>
      <c r="I16" s="16"/>
      <c r="J16" s="16"/>
      <c r="K16" s="18"/>
      <c r="L16" s="20"/>
      <c r="M16" s="20"/>
    </row>
    <row r="17" spans="1:13" s="14" customFormat="1" ht="21.75" customHeight="1"/>
    <row r="18" spans="1:13" s="10" customFormat="1" ht="18" customHeight="1">
      <c r="A18" s="95"/>
      <c r="B18" s="95"/>
      <c r="C18" s="96"/>
      <c r="D18" s="96"/>
      <c r="E18" s="96"/>
      <c r="F18" s="96"/>
      <c r="G18" s="96"/>
      <c r="H18" s="96"/>
      <c r="I18" s="96"/>
      <c r="J18" s="96"/>
      <c r="K18" s="3"/>
      <c r="L18" s="4"/>
      <c r="M18" s="3"/>
    </row>
    <row r="19" spans="1:13" s="10" customFormat="1">
      <c r="A19" s="8"/>
      <c r="B19" s="8"/>
      <c r="C19" s="9"/>
      <c r="D19" s="3"/>
      <c r="E19" s="5"/>
      <c r="F19" s="3"/>
      <c r="G19" s="4"/>
      <c r="H19" s="4"/>
      <c r="I19" s="3"/>
      <c r="J19" s="4"/>
      <c r="K19" s="3"/>
      <c r="L19" s="4"/>
      <c r="M19" s="3"/>
    </row>
    <row r="20" spans="1:13" s="10" customFormat="1">
      <c r="A20" s="8"/>
      <c r="B20" s="8"/>
      <c r="C20" s="9"/>
      <c r="D20" s="3"/>
      <c r="E20" s="5"/>
      <c r="F20" s="3"/>
      <c r="G20" s="4"/>
      <c r="H20" s="4"/>
      <c r="I20" s="3"/>
      <c r="J20" s="4"/>
      <c r="K20" s="3"/>
      <c r="L20" s="4"/>
      <c r="M20" s="3"/>
    </row>
    <row r="21" spans="1:13" s="10" customFormat="1">
      <c r="A21" s="8"/>
      <c r="B21" s="8"/>
      <c r="C21" s="9"/>
      <c r="D21" s="3"/>
      <c r="E21" s="5"/>
      <c r="F21" s="3"/>
      <c r="G21" s="4"/>
      <c r="H21" s="4"/>
      <c r="I21" s="3"/>
      <c r="J21" s="4"/>
      <c r="K21" s="3"/>
      <c r="L21" s="4"/>
      <c r="M21" s="3"/>
    </row>
    <row r="22" spans="1:13" s="10" customFormat="1">
      <c r="A22" s="8"/>
      <c r="B22" s="8"/>
      <c r="C22" s="9"/>
      <c r="D22" s="3"/>
      <c r="E22" s="5"/>
      <c r="F22" s="3"/>
      <c r="G22" s="4"/>
      <c r="H22" s="4"/>
      <c r="I22" s="3"/>
      <c r="J22" s="4"/>
      <c r="K22" s="3"/>
      <c r="L22" s="4"/>
      <c r="M22" s="3"/>
    </row>
    <row r="23" spans="1:13" s="10" customFormat="1">
      <c r="A23" s="8"/>
      <c r="B23" s="8"/>
      <c r="C23" s="9"/>
      <c r="D23" s="3"/>
      <c r="E23" s="5"/>
      <c r="F23" s="3"/>
      <c r="G23" s="4"/>
      <c r="H23" s="4"/>
      <c r="I23" s="3"/>
      <c r="J23" s="4"/>
      <c r="K23" s="3"/>
      <c r="L23" s="4"/>
      <c r="M23" s="3"/>
    </row>
    <row r="24" spans="1:13" s="10" customFormat="1">
      <c r="A24" s="8"/>
      <c r="B24" s="8"/>
      <c r="C24" s="9"/>
      <c r="D24" s="3"/>
      <c r="E24" s="5"/>
      <c r="F24" s="3"/>
      <c r="G24" s="4"/>
      <c r="H24" s="4"/>
      <c r="I24" s="3"/>
      <c r="J24" s="4"/>
      <c r="K24" s="3"/>
      <c r="L24" s="4"/>
      <c r="M24" s="3"/>
    </row>
    <row r="25" spans="1:13" s="10" customFormat="1">
      <c r="A25" s="8"/>
      <c r="B25" s="8"/>
      <c r="C25" s="9"/>
      <c r="D25" s="3"/>
      <c r="E25" s="3"/>
      <c r="F25" s="3"/>
      <c r="G25" s="11"/>
      <c r="H25" s="11"/>
      <c r="I25" s="3"/>
      <c r="J25" s="11"/>
      <c r="K25" s="3"/>
      <c r="L25" s="11"/>
      <c r="M25" s="3"/>
    </row>
    <row r="26" spans="1:13" s="10" customFormat="1">
      <c r="C26" s="12"/>
    </row>
    <row r="27" spans="1:13" s="10" customFormat="1">
      <c r="C27" s="12"/>
      <c r="D27" s="94"/>
      <c r="E27" s="94"/>
    </row>
    <row r="28" spans="1:13" s="10" customFormat="1">
      <c r="A28" s="12"/>
      <c r="B28" s="12"/>
      <c r="C28" s="13"/>
      <c r="D28" s="7"/>
    </row>
    <row r="29" spans="1:13" s="10" customFormat="1">
      <c r="A29" s="8"/>
      <c r="B29" s="8"/>
      <c r="C29" s="9"/>
      <c r="D29" s="11"/>
      <c r="E29" s="3"/>
      <c r="F29" s="3"/>
      <c r="G29" s="3"/>
      <c r="H29" s="3"/>
      <c r="I29" s="3"/>
      <c r="J29" s="3"/>
    </row>
    <row r="30" spans="1:13" s="10" customFormat="1">
      <c r="A30" s="8"/>
      <c r="B30" s="8"/>
      <c r="C30" s="9"/>
      <c r="D30" s="11"/>
      <c r="E30" s="3"/>
      <c r="F30" s="3"/>
      <c r="G30" s="3"/>
      <c r="H30" s="3"/>
      <c r="I30" s="3"/>
      <c r="J30" s="3"/>
    </row>
    <row r="31" spans="1:13" s="10" customFormat="1">
      <c r="A31" s="8"/>
      <c r="B31" s="8"/>
      <c r="C31" s="9"/>
      <c r="D31" s="11"/>
      <c r="E31" s="3"/>
      <c r="F31" s="3"/>
      <c r="G31" s="3"/>
      <c r="H31" s="3"/>
      <c r="I31" s="3"/>
      <c r="J31" s="3"/>
    </row>
    <row r="32" spans="1:13" s="10" customFormat="1">
      <c r="A32" s="8"/>
      <c r="B32" s="8"/>
      <c r="C32" s="9"/>
      <c r="D32" s="11"/>
      <c r="E32" s="3"/>
      <c r="F32" s="3"/>
      <c r="G32" s="3"/>
      <c r="H32" s="3"/>
      <c r="I32" s="3"/>
      <c r="J32" s="3"/>
    </row>
    <row r="33" spans="1:10" s="10" customFormat="1">
      <c r="A33" s="8"/>
      <c r="B33" s="8"/>
      <c r="C33" s="9"/>
      <c r="D33" s="11"/>
      <c r="E33" s="3"/>
      <c r="F33" s="3"/>
      <c r="G33" s="3"/>
      <c r="H33" s="3"/>
      <c r="I33" s="3"/>
      <c r="J33" s="3"/>
    </row>
    <row r="34" spans="1:10" s="10" customFormat="1">
      <c r="A34" s="8"/>
      <c r="B34" s="8"/>
      <c r="C34" s="9"/>
      <c r="D34" s="11"/>
      <c r="E34" s="3"/>
      <c r="F34" s="3"/>
      <c r="G34" s="3"/>
      <c r="H34" s="3"/>
      <c r="I34" s="3"/>
      <c r="J34" s="3"/>
    </row>
    <row r="35" spans="1:10" s="10" customFormat="1">
      <c r="A35" s="8"/>
      <c r="B35" s="8"/>
      <c r="C35" s="9"/>
      <c r="D35" s="11"/>
      <c r="E35" s="3"/>
      <c r="F35" s="3"/>
      <c r="G35" s="3"/>
      <c r="H35" s="3"/>
      <c r="I35" s="3"/>
      <c r="J35" s="3"/>
    </row>
    <row r="36" spans="1:10" s="10" customFormat="1">
      <c r="A36" s="8"/>
      <c r="B36" s="8"/>
      <c r="C36" s="9"/>
      <c r="D36" s="11"/>
      <c r="E36" s="3"/>
      <c r="F36" s="3"/>
      <c r="G36" s="3"/>
      <c r="H36" s="3"/>
      <c r="I36" s="3"/>
      <c r="J36" s="3"/>
    </row>
    <row r="37" spans="1:10">
      <c r="D37" s="2"/>
      <c r="E37" s="2"/>
      <c r="F37" s="2"/>
      <c r="G37" s="2"/>
      <c r="H37" s="2"/>
      <c r="I37" s="2"/>
      <c r="J37" s="2"/>
    </row>
    <row r="38" spans="1:10">
      <c r="D38" s="2"/>
      <c r="E38" s="2"/>
      <c r="F38" s="2"/>
      <c r="G38" s="2"/>
      <c r="H38" s="2"/>
      <c r="I38" s="2"/>
      <c r="J38" s="2"/>
    </row>
    <row r="39" spans="1:10">
      <c r="D39" s="2"/>
      <c r="E39" s="2"/>
      <c r="F39" s="2"/>
      <c r="G39" s="2"/>
      <c r="H39" s="2"/>
      <c r="I39" s="2"/>
      <c r="J39" s="2"/>
    </row>
    <row r="40" spans="1:10">
      <c r="D40" s="2"/>
      <c r="E40" s="2"/>
      <c r="F40" s="2"/>
      <c r="G40" s="2"/>
      <c r="H40" s="2"/>
      <c r="I40" s="2"/>
      <c r="J40" s="2"/>
    </row>
  </sheetData>
  <mergeCells count="28">
    <mergeCell ref="D27:E27"/>
    <mergeCell ref="J5:J6"/>
    <mergeCell ref="E5:E6"/>
    <mergeCell ref="I5:I6"/>
    <mergeCell ref="D5:D6"/>
    <mergeCell ref="A18:J18"/>
    <mergeCell ref="C4:C6"/>
    <mergeCell ref="I15:R15"/>
    <mergeCell ref="A7:A9"/>
    <mergeCell ref="A13:C13"/>
    <mergeCell ref="A14:H14"/>
    <mergeCell ref="N4:R4"/>
    <mergeCell ref="N5:N6"/>
    <mergeCell ref="O5:O6"/>
    <mergeCell ref="Q5:Q6"/>
    <mergeCell ref="A10:A12"/>
    <mergeCell ref="M3:N3"/>
    <mergeCell ref="O3:R3"/>
    <mergeCell ref="F3:H3"/>
    <mergeCell ref="A1:H1"/>
    <mergeCell ref="D4:H4"/>
    <mergeCell ref="A2:H2"/>
    <mergeCell ref="A4:B6"/>
    <mergeCell ref="I1:R1"/>
    <mergeCell ref="I2:R2"/>
    <mergeCell ref="G5:G6"/>
    <mergeCell ref="I4:M4"/>
    <mergeCell ref="L5:L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60" orientation="portrait" useFirstPageNumber="1" r:id="rId1"/>
  <headerFooter alignWithMargins="0">
    <oddFooter>&amp;C&amp;10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6"/>
  <sheetViews>
    <sheetView showGridLines="0" tabSelected="1" workbookViewId="0">
      <selection activeCell="G12" sqref="G12"/>
    </sheetView>
  </sheetViews>
  <sheetFormatPr defaultRowHeight="16.5"/>
  <cols>
    <col min="1" max="1" width="9.625" style="12" customWidth="1"/>
    <col min="2" max="2" width="5.625" style="12" customWidth="1"/>
    <col min="3" max="3" width="12.625" style="12" customWidth="1"/>
    <col min="4" max="4" width="9.625" style="12" customWidth="1"/>
    <col min="5" max="5" width="10.125" style="12" customWidth="1"/>
    <col min="6" max="6" width="9.625" style="12" customWidth="1"/>
    <col min="7" max="7" width="9.125" style="12" customWidth="1"/>
    <col min="8" max="8" width="9.625" style="12" customWidth="1"/>
    <col min="9" max="9" width="9.125" style="12" customWidth="1"/>
    <col min="10" max="10" width="8.625" style="12" customWidth="1"/>
    <col min="11" max="11" width="8.5" style="12" customWidth="1"/>
    <col min="12" max="12" width="8.625" style="12" customWidth="1"/>
    <col min="13" max="14" width="8.5" style="12" customWidth="1"/>
    <col min="15" max="15" width="8.625" style="12" customWidth="1"/>
    <col min="16" max="16" width="8.5" style="12" customWidth="1"/>
    <col min="17" max="17" width="8.625" style="12" customWidth="1"/>
    <col min="18" max="18" width="8.5" style="12" customWidth="1"/>
    <col min="19" max="20" width="8.625" style="12" customWidth="1"/>
    <col min="21" max="21" width="7.125" style="12" customWidth="1"/>
    <col min="22" max="16384" width="9" style="10"/>
  </cols>
  <sheetData>
    <row r="1" spans="1:21" s="1" customFormat="1" ht="39" customHeight="1">
      <c r="A1" s="85" t="s">
        <v>62</v>
      </c>
      <c r="B1" s="101"/>
      <c r="C1" s="101"/>
      <c r="D1" s="101"/>
      <c r="E1" s="101"/>
      <c r="F1" s="101"/>
      <c r="G1" s="101"/>
      <c r="H1" s="101"/>
      <c r="I1" s="101"/>
      <c r="J1" s="102" t="s">
        <v>65</v>
      </c>
      <c r="K1" s="103"/>
      <c r="L1" s="103"/>
      <c r="M1" s="103"/>
      <c r="N1" s="103"/>
      <c r="O1" s="103"/>
      <c r="P1" s="103"/>
      <c r="Q1" s="103"/>
      <c r="R1" s="103"/>
      <c r="S1" s="103"/>
    </row>
    <row r="2" spans="1:21" ht="15" customHeight="1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104" t="s">
        <v>64</v>
      </c>
      <c r="K2" s="98"/>
      <c r="L2" s="98"/>
      <c r="M2" s="98"/>
      <c r="N2" s="98"/>
      <c r="O2" s="98"/>
      <c r="P2" s="98"/>
      <c r="Q2" s="98"/>
      <c r="R2" s="98"/>
      <c r="S2" s="98"/>
      <c r="T2" s="10"/>
      <c r="U2" s="10"/>
    </row>
    <row r="3" spans="1:21" ht="15" customHeight="1">
      <c r="E3" s="65" t="s">
        <v>46</v>
      </c>
      <c r="H3" s="99" t="s">
        <v>60</v>
      </c>
      <c r="I3" s="99"/>
      <c r="K3" s="27"/>
      <c r="L3" s="27"/>
      <c r="M3" s="27"/>
      <c r="N3" s="98" t="s">
        <v>53</v>
      </c>
      <c r="O3" s="93"/>
      <c r="P3" s="27"/>
      <c r="Q3" s="27"/>
      <c r="R3" s="100" t="s">
        <v>63</v>
      </c>
      <c r="S3" s="100"/>
      <c r="T3" s="10"/>
      <c r="U3" s="10"/>
    </row>
    <row r="4" spans="1:21" ht="21" customHeight="1">
      <c r="A4" s="136" t="s">
        <v>34</v>
      </c>
      <c r="B4" s="137"/>
      <c r="C4" s="138" t="s">
        <v>35</v>
      </c>
      <c r="D4" s="137" t="s">
        <v>33</v>
      </c>
      <c r="E4" s="139" t="s">
        <v>14</v>
      </c>
      <c r="F4" s="140"/>
      <c r="G4" s="140"/>
      <c r="H4" s="140"/>
      <c r="I4" s="140"/>
      <c r="J4" s="141" t="s">
        <v>0</v>
      </c>
      <c r="K4" s="141"/>
      <c r="L4" s="141"/>
      <c r="M4" s="141"/>
      <c r="N4" s="141"/>
      <c r="O4" s="141"/>
      <c r="P4" s="141"/>
      <c r="Q4" s="141"/>
      <c r="R4" s="141"/>
      <c r="S4" s="141"/>
      <c r="T4" s="19"/>
      <c r="U4" s="19"/>
    </row>
    <row r="5" spans="1:21" ht="21" customHeight="1">
      <c r="A5" s="142"/>
      <c r="B5" s="143"/>
      <c r="C5" s="144"/>
      <c r="D5" s="143"/>
      <c r="E5" s="145" t="s">
        <v>12</v>
      </c>
      <c r="F5" s="146"/>
      <c r="G5" s="146"/>
      <c r="H5" s="146"/>
      <c r="I5" s="147"/>
      <c r="J5" s="146" t="s">
        <v>13</v>
      </c>
      <c r="K5" s="146"/>
      <c r="L5" s="146"/>
      <c r="M5" s="146"/>
      <c r="N5" s="147"/>
      <c r="O5" s="148" t="s">
        <v>37</v>
      </c>
      <c r="P5" s="148"/>
      <c r="Q5" s="148"/>
      <c r="R5" s="148"/>
      <c r="S5" s="148"/>
      <c r="T5" s="19"/>
      <c r="U5" s="19"/>
    </row>
    <row r="6" spans="1:21" ht="24" customHeight="1">
      <c r="A6" s="142"/>
      <c r="B6" s="143"/>
      <c r="C6" s="144"/>
      <c r="D6" s="143"/>
      <c r="E6" s="149" t="s">
        <v>7</v>
      </c>
      <c r="F6" s="150" t="s">
        <v>4</v>
      </c>
      <c r="G6" s="151"/>
      <c r="H6" s="150" t="s">
        <v>5</v>
      </c>
      <c r="I6" s="152"/>
      <c r="J6" s="153" t="s">
        <v>7</v>
      </c>
      <c r="K6" s="150" t="s">
        <v>4</v>
      </c>
      <c r="L6" s="151"/>
      <c r="M6" s="150" t="s">
        <v>5</v>
      </c>
      <c r="N6" s="154"/>
      <c r="O6" s="149" t="s">
        <v>7</v>
      </c>
      <c r="P6" s="150" t="s">
        <v>4</v>
      </c>
      <c r="Q6" s="151"/>
      <c r="R6" s="150" t="s">
        <v>5</v>
      </c>
      <c r="S6" s="155"/>
      <c r="T6" s="19"/>
      <c r="U6" s="19"/>
    </row>
    <row r="7" spans="1:21" ht="42" customHeight="1">
      <c r="A7" s="156"/>
      <c r="B7" s="157"/>
      <c r="C7" s="158"/>
      <c r="D7" s="143"/>
      <c r="E7" s="159"/>
      <c r="F7" s="160"/>
      <c r="G7" s="127" t="s">
        <v>22</v>
      </c>
      <c r="H7" s="160"/>
      <c r="I7" s="127" t="s">
        <v>22</v>
      </c>
      <c r="J7" s="161"/>
      <c r="K7" s="160"/>
      <c r="L7" s="127" t="s">
        <v>22</v>
      </c>
      <c r="M7" s="160"/>
      <c r="N7" s="127" t="s">
        <v>22</v>
      </c>
      <c r="O7" s="159"/>
      <c r="P7" s="160"/>
      <c r="Q7" s="127" t="s">
        <v>22</v>
      </c>
      <c r="R7" s="160"/>
      <c r="S7" s="162" t="s">
        <v>22</v>
      </c>
      <c r="T7" s="19"/>
      <c r="U7" s="19"/>
    </row>
    <row r="8" spans="1:21" ht="39.950000000000003" customHeight="1">
      <c r="A8" s="97" t="s">
        <v>2</v>
      </c>
      <c r="B8" s="29">
        <v>0</v>
      </c>
      <c r="C8" s="31">
        <v>0</v>
      </c>
      <c r="D8" s="61">
        <v>134995</v>
      </c>
      <c r="E8" s="62">
        <v>128865</v>
      </c>
      <c r="F8" s="63">
        <v>57514</v>
      </c>
      <c r="G8" s="64">
        <v>44.6</v>
      </c>
      <c r="H8" s="39">
        <v>71351</v>
      </c>
      <c r="I8" s="64">
        <v>55.4</v>
      </c>
      <c r="J8" s="66">
        <v>6060</v>
      </c>
      <c r="K8" s="39">
        <v>3188</v>
      </c>
      <c r="L8" s="64">
        <v>52.6</v>
      </c>
      <c r="M8" s="39">
        <v>2872</v>
      </c>
      <c r="N8" s="64">
        <v>47.4</v>
      </c>
      <c r="O8" s="66">
        <v>70</v>
      </c>
      <c r="P8" s="39">
        <v>35</v>
      </c>
      <c r="Q8" s="64">
        <v>50</v>
      </c>
      <c r="R8" s="39">
        <v>35</v>
      </c>
      <c r="S8" s="67">
        <v>50</v>
      </c>
      <c r="T8" s="19"/>
      <c r="U8" s="19"/>
    </row>
    <row r="9" spans="1:21" ht="39.950000000000003" customHeight="1">
      <c r="A9" s="77"/>
      <c r="B9" s="28">
        <v>5</v>
      </c>
      <c r="C9" s="31" t="s">
        <v>38</v>
      </c>
      <c r="D9" s="61">
        <v>55381</v>
      </c>
      <c r="E9" s="62">
        <v>54190</v>
      </c>
      <c r="F9" s="63">
        <v>27888</v>
      </c>
      <c r="G9" s="64">
        <v>51.5</v>
      </c>
      <c r="H9" s="39">
        <v>26302</v>
      </c>
      <c r="I9" s="64">
        <v>48.5</v>
      </c>
      <c r="J9" s="66">
        <v>1183</v>
      </c>
      <c r="K9" s="39">
        <v>755</v>
      </c>
      <c r="L9" s="64">
        <v>63.8</v>
      </c>
      <c r="M9" s="39">
        <v>428</v>
      </c>
      <c r="N9" s="64">
        <v>36.200000000000003</v>
      </c>
      <c r="O9" s="66">
        <v>8</v>
      </c>
      <c r="P9" s="39">
        <v>5</v>
      </c>
      <c r="Q9" s="64">
        <v>62.5</v>
      </c>
      <c r="R9" s="39">
        <v>3</v>
      </c>
      <c r="S9" s="67">
        <v>37.5</v>
      </c>
      <c r="T9" s="19"/>
      <c r="U9" s="19"/>
    </row>
    <row r="10" spans="1:21" ht="39.950000000000003" customHeight="1">
      <c r="A10" s="77"/>
      <c r="B10" s="28">
        <v>12</v>
      </c>
      <c r="C10" s="31" t="s">
        <v>39</v>
      </c>
      <c r="D10" s="61">
        <v>16053</v>
      </c>
      <c r="E10" s="62">
        <v>15669</v>
      </c>
      <c r="F10" s="63">
        <v>8056</v>
      </c>
      <c r="G10" s="64">
        <v>51.4</v>
      </c>
      <c r="H10" s="39">
        <v>7613</v>
      </c>
      <c r="I10" s="64">
        <v>48.6</v>
      </c>
      <c r="J10" s="66">
        <v>381</v>
      </c>
      <c r="K10" s="39">
        <v>244</v>
      </c>
      <c r="L10" s="64">
        <v>64</v>
      </c>
      <c r="M10" s="39">
        <v>137</v>
      </c>
      <c r="N10" s="64">
        <v>36</v>
      </c>
      <c r="O10" s="66">
        <v>3</v>
      </c>
      <c r="P10" s="39">
        <v>3</v>
      </c>
      <c r="Q10" s="64">
        <v>100</v>
      </c>
      <c r="R10" s="68">
        <v>0</v>
      </c>
      <c r="S10" s="69">
        <v>0</v>
      </c>
      <c r="T10" s="19"/>
      <c r="U10" s="19"/>
    </row>
    <row r="11" spans="1:21" ht="39.950000000000003" customHeight="1">
      <c r="A11" s="78" t="s">
        <v>1</v>
      </c>
      <c r="B11" s="28">
        <v>20</v>
      </c>
      <c r="C11" s="31" t="s">
        <v>40</v>
      </c>
      <c r="D11" s="61">
        <v>5715</v>
      </c>
      <c r="E11" s="62">
        <v>5516</v>
      </c>
      <c r="F11" s="63">
        <v>2980</v>
      </c>
      <c r="G11" s="64">
        <v>54</v>
      </c>
      <c r="H11" s="39">
        <v>2536</v>
      </c>
      <c r="I11" s="64">
        <v>46</v>
      </c>
      <c r="J11" s="66">
        <v>196</v>
      </c>
      <c r="K11" s="39">
        <v>126</v>
      </c>
      <c r="L11" s="64">
        <v>64.3</v>
      </c>
      <c r="M11" s="39">
        <v>70</v>
      </c>
      <c r="N11" s="64">
        <v>35.700000000000003</v>
      </c>
      <c r="O11" s="66">
        <v>3</v>
      </c>
      <c r="P11" s="39">
        <v>3</v>
      </c>
      <c r="Q11" s="64">
        <v>100</v>
      </c>
      <c r="R11" s="68">
        <v>0</v>
      </c>
      <c r="S11" s="69">
        <v>0</v>
      </c>
      <c r="T11" s="19"/>
      <c r="U11" s="19"/>
    </row>
    <row r="12" spans="1:21" ht="39.950000000000003" customHeight="1">
      <c r="A12" s="79"/>
      <c r="B12" s="28">
        <v>30</v>
      </c>
      <c r="C12" s="31" t="s">
        <v>41</v>
      </c>
      <c r="D12" s="61">
        <v>2054</v>
      </c>
      <c r="E12" s="62">
        <v>1954</v>
      </c>
      <c r="F12" s="63">
        <v>1144</v>
      </c>
      <c r="G12" s="64">
        <v>58.5</v>
      </c>
      <c r="H12" s="39">
        <v>810</v>
      </c>
      <c r="I12" s="64">
        <v>41.5</v>
      </c>
      <c r="J12" s="66">
        <v>99</v>
      </c>
      <c r="K12" s="39">
        <v>75</v>
      </c>
      <c r="L12" s="64">
        <v>75.8</v>
      </c>
      <c r="M12" s="39">
        <v>24</v>
      </c>
      <c r="N12" s="64">
        <v>24.2</v>
      </c>
      <c r="O12" s="66">
        <v>1</v>
      </c>
      <c r="P12" s="39">
        <v>1</v>
      </c>
      <c r="Q12" s="64">
        <v>100</v>
      </c>
      <c r="R12" s="68">
        <v>0</v>
      </c>
      <c r="S12" s="69">
        <v>0</v>
      </c>
      <c r="T12" s="19"/>
      <c r="U12" s="19"/>
    </row>
    <row r="13" spans="1:21" ht="39.950000000000003" customHeight="1">
      <c r="A13" s="80"/>
      <c r="B13" s="28">
        <v>40</v>
      </c>
      <c r="C13" s="32" t="s">
        <v>42</v>
      </c>
      <c r="D13" s="61">
        <v>721</v>
      </c>
      <c r="E13" s="62">
        <v>674</v>
      </c>
      <c r="F13" s="63">
        <v>408</v>
      </c>
      <c r="G13" s="64">
        <v>60.5</v>
      </c>
      <c r="H13" s="39">
        <v>266</v>
      </c>
      <c r="I13" s="64">
        <v>39.5</v>
      </c>
      <c r="J13" s="66">
        <v>46</v>
      </c>
      <c r="K13" s="39">
        <v>34</v>
      </c>
      <c r="L13" s="64">
        <v>73.900000000000006</v>
      </c>
      <c r="M13" s="39">
        <v>12</v>
      </c>
      <c r="N13" s="64">
        <v>26.1</v>
      </c>
      <c r="O13" s="66">
        <v>1</v>
      </c>
      <c r="P13" s="39">
        <v>1</v>
      </c>
      <c r="Q13" s="64">
        <v>100</v>
      </c>
      <c r="R13" s="68">
        <v>0</v>
      </c>
      <c r="S13" s="69">
        <v>0</v>
      </c>
      <c r="T13" s="19"/>
      <c r="U13" s="19"/>
    </row>
    <row r="14" spans="1:21" ht="39.950000000000003" customHeight="1">
      <c r="A14" s="105" t="s">
        <v>15</v>
      </c>
      <c r="B14" s="106"/>
      <c r="C14" s="107"/>
      <c r="D14" s="61">
        <v>214919</v>
      </c>
      <c r="E14" s="62">
        <v>206868</v>
      </c>
      <c r="F14" s="63">
        <v>97990</v>
      </c>
      <c r="G14" s="64">
        <v>47.4</v>
      </c>
      <c r="H14" s="39">
        <v>108878</v>
      </c>
      <c r="I14" s="64">
        <v>52.6</v>
      </c>
      <c r="J14" s="66">
        <v>7965</v>
      </c>
      <c r="K14" s="39">
        <v>4422</v>
      </c>
      <c r="L14" s="64">
        <v>55.5</v>
      </c>
      <c r="M14" s="39">
        <v>3543</v>
      </c>
      <c r="N14" s="64">
        <v>44.5</v>
      </c>
      <c r="O14" s="66">
        <v>86</v>
      </c>
      <c r="P14" s="39">
        <v>48</v>
      </c>
      <c r="Q14" s="64">
        <v>55.8</v>
      </c>
      <c r="R14" s="39">
        <v>38</v>
      </c>
      <c r="S14" s="67">
        <v>44.2</v>
      </c>
      <c r="T14" s="19"/>
      <c r="U14" s="19"/>
    </row>
    <row r="15" spans="1:21" s="1" customFormat="1" ht="18" customHeight="1">
      <c r="A15" s="34" t="s">
        <v>44</v>
      </c>
      <c r="B15" s="23"/>
      <c r="C15" s="15"/>
      <c r="D15" s="16"/>
      <c r="F15" s="24"/>
      <c r="G15" s="24"/>
      <c r="H15" s="24"/>
      <c r="J15" s="26" t="s">
        <v>51</v>
      </c>
      <c r="K15" s="24"/>
    </row>
    <row r="16" spans="1:2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</sheetData>
  <mergeCells count="27">
    <mergeCell ref="A14:C14"/>
    <mergeCell ref="A4:B7"/>
    <mergeCell ref="E6:E7"/>
    <mergeCell ref="F6:F7"/>
    <mergeCell ref="M6:M7"/>
    <mergeCell ref="J6:J7"/>
    <mergeCell ref="A8:A10"/>
    <mergeCell ref="K6:K7"/>
    <mergeCell ref="A11:A13"/>
    <mergeCell ref="A1:I1"/>
    <mergeCell ref="A2:I2"/>
    <mergeCell ref="J1:S1"/>
    <mergeCell ref="J2:S2"/>
    <mergeCell ref="C4:C7"/>
    <mergeCell ref="D4:D7"/>
    <mergeCell ref="E5:I5"/>
    <mergeCell ref="E4:I4"/>
    <mergeCell ref="H6:H7"/>
    <mergeCell ref="R6:R7"/>
    <mergeCell ref="O5:S5"/>
    <mergeCell ref="O6:O7"/>
    <mergeCell ref="P6:P7"/>
    <mergeCell ref="J4:S4"/>
    <mergeCell ref="N3:O3"/>
    <mergeCell ref="H3:I3"/>
    <mergeCell ref="R3:S3"/>
    <mergeCell ref="J5:N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62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表(1)</vt:lpstr>
      <vt:lpstr>表(2)</vt:lpstr>
      <vt:lpstr>表(3)</vt:lpstr>
      <vt:lpstr>'表(1)'!Print_Area</vt:lpstr>
      <vt:lpstr>'表(2)'!Print_Area</vt:lpstr>
      <vt:lpstr>'表(3)'!Print_Area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蔡黎霞</dc:creator>
  <cp:lastModifiedBy>郭勝源</cp:lastModifiedBy>
  <cp:lastPrinted>2024-04-26T09:55:22Z</cp:lastPrinted>
  <dcterms:created xsi:type="dcterms:W3CDTF">2010-12-02T01:12:57Z</dcterms:created>
  <dcterms:modified xsi:type="dcterms:W3CDTF">2024-04-26T09:55:49Z</dcterms:modified>
</cp:coreProperties>
</file>