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h10256\性別統計\1.性別統計表、年報及分析\4.金諄-性別年報檔\113年性別統計年報檔\統計表\"/>
    </mc:Choice>
  </mc:AlternateContent>
  <bookViews>
    <workbookView xWindow="32760" yWindow="32760" windowWidth="18870" windowHeight="11220"/>
  </bookViews>
  <sheets>
    <sheet name="表" sheetId="1" r:id="rId1"/>
  </sheets>
  <definedNames>
    <definedName name="_xlnm.Print_Area" localSheetId="0">表!$A$1:$N$22</definedName>
  </definedNames>
  <calcPr calcId="162913" iterateDelta="1E-4"/>
</workbook>
</file>

<file path=xl/calcChain.xml><?xml version="1.0" encoding="utf-8"?>
<calcChain xmlns="http://schemas.openxmlformats.org/spreadsheetml/2006/main">
  <c r="H22" i="1" l="1"/>
  <c r="A22" i="1"/>
</calcChain>
</file>

<file path=xl/sharedStrings.xml><?xml version="1.0" encoding="utf-8"?>
<sst xmlns="http://schemas.openxmlformats.org/spreadsheetml/2006/main" count="64" uniqueCount="56">
  <si>
    <t>總計</t>
    <phoneticPr fontId="2" type="noConversion"/>
  </si>
  <si>
    <t>男性</t>
    <phoneticPr fontId="2" type="noConversion"/>
  </si>
  <si>
    <t>女性</t>
    <phoneticPr fontId="2" type="noConversion"/>
  </si>
  <si>
    <t>Grand Total</t>
    <phoneticPr fontId="2" type="noConversion"/>
  </si>
  <si>
    <t>Male</t>
    <phoneticPr fontId="2" type="noConversion"/>
  </si>
  <si>
    <t>Female</t>
    <phoneticPr fontId="2" type="noConversion"/>
  </si>
  <si>
    <t>合計</t>
    <phoneticPr fontId="9" type="noConversion"/>
  </si>
  <si>
    <t>男性</t>
  </si>
  <si>
    <t>女性</t>
    <phoneticPr fontId="9" type="noConversion"/>
  </si>
  <si>
    <t>合計</t>
  </si>
  <si>
    <t>男性</t>
    <phoneticPr fontId="9" type="noConversion"/>
  </si>
  <si>
    <t>女性</t>
  </si>
  <si>
    <t>Total</t>
    <phoneticPr fontId="9" type="noConversion"/>
  </si>
  <si>
    <t>Male</t>
  </si>
  <si>
    <t>Total</t>
  </si>
  <si>
    <t>Female</t>
  </si>
  <si>
    <t>機關別</t>
    <phoneticPr fontId="7" type="noConversion"/>
  </si>
  <si>
    <t>Agency</t>
    <phoneticPr fontId="7" type="noConversion"/>
  </si>
  <si>
    <t>高階主管</t>
    <phoneticPr fontId="2" type="noConversion"/>
  </si>
  <si>
    <t>Senior  Supervisor</t>
    <phoneticPr fontId="2" type="noConversion"/>
  </si>
  <si>
    <t>中基層主管</t>
    <phoneticPr fontId="2" type="noConversion"/>
  </si>
  <si>
    <t>非主管</t>
    <phoneticPr fontId="7" type="noConversion"/>
  </si>
  <si>
    <t>Junior and Mid-level Supervisor</t>
    <phoneticPr fontId="2" type="noConversion"/>
  </si>
  <si>
    <t>Non-supervisor</t>
    <phoneticPr fontId="2" type="noConversion"/>
  </si>
  <si>
    <t>說　　明：高階主管指總公司一級單位以上主管及所屬機構首長，其餘主管職均列為中基層主管。</t>
  </si>
  <si>
    <t>資料來源：財政部人事處。</t>
  </si>
  <si>
    <t>金融事業機構</t>
  </si>
  <si>
    <t>　臺灣金融控股(股)公司</t>
  </si>
  <si>
    <t>　臺灣銀行(股)公司</t>
  </si>
  <si>
    <t>　臺銀人壽(股)公司</t>
  </si>
  <si>
    <t>　臺銀綜合證券(股)公司</t>
  </si>
  <si>
    <t>　臺銀綜合保險經紀人
　(股)公司</t>
  </si>
  <si>
    <t>　中國輸出入銀行</t>
  </si>
  <si>
    <t>　臺灣土地銀行(股)公司</t>
  </si>
  <si>
    <t>生產事業機構</t>
  </si>
  <si>
    <t>　臺灣菸酒(股)公司</t>
  </si>
  <si>
    <t>　財政部印刷廠</t>
  </si>
  <si>
    <t>單位：人</t>
  </si>
  <si>
    <t>113年</t>
  </si>
  <si>
    <t>表1-7. 財政部事業機構員工－按職務層級及性別分</t>
  </si>
  <si>
    <t>Financial Institutions</t>
  </si>
  <si>
    <t>Taiwan Financial Holdings</t>
  </si>
  <si>
    <t>Bank Of Taiwan</t>
  </si>
  <si>
    <t>BankTaiwan Life Insurance</t>
  </si>
  <si>
    <t>BankTaiwan Securities</t>
  </si>
  <si>
    <t>BankTaiwan Insurance Brokers</t>
  </si>
  <si>
    <t>Export-Import Bank of the ROC</t>
  </si>
  <si>
    <t>Land Bank of Taiwan</t>
  </si>
  <si>
    <t>Production Interprises</t>
  </si>
  <si>
    <t>Taiwan Tobacco &amp; Liquor Corporation</t>
  </si>
  <si>
    <t>The Printing Plant, Ministry of Finance</t>
  </si>
  <si>
    <t>Explanation：Senior supervisors refer to supervisors above the first-level unit of the head office and heads of affiliated agencies; 
the remaining supervisors are listed as middle-level supervisors.</t>
  </si>
  <si>
    <t>Source：Department of Personnel, Ministry of Finance.</t>
  </si>
  <si>
    <t>Unit：Persons</t>
  </si>
  <si>
    <t>CY  2024</t>
  </si>
  <si>
    <t>Table 1-7. Number of Current Staff of Public Institutions Affiliated with the Ministry of Finance
－by Rank and Gender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</si>
</sst>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_);[Red]\(0.0\)"/>
    <numFmt numFmtId="177" formatCode="#,###,##0\ "/>
    <numFmt numFmtId="178" formatCode="0.00_);[Red]\(0.00\)"/>
    <numFmt numFmtId="179" formatCode="#,##0_);[Red]\(#,##0\)"/>
    <numFmt numFmtId="180" formatCode="#,###,##0;\ \-#,###,##0;\ &quot;       －&quot;\ "/>
  </numFmts>
  <fonts count="18">
    <font>
      <sz val="12"/>
      <color theme="1"/>
      <name val="新細明體"/>
      <family val="1"/>
      <charset val="136"/>
      <scheme val="minor"/>
    </font>
    <font>
      <sz val="15"/>
      <name val="標楷體"/>
      <family val="4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.5"/>
      <name val="標楷體"/>
      <family val="4"/>
      <charset val="136"/>
    </font>
    <font>
      <sz val="9.5"/>
      <name val="新細明體"/>
      <family val="1"/>
      <charset val="136"/>
    </font>
    <font>
      <sz val="9"/>
      <name val="MingLiU"/>
      <family val="3"/>
      <charset val="136"/>
    </font>
    <font>
      <sz val="10"/>
      <name val="新細明體"/>
      <family val="1"/>
      <charset val="136"/>
    </font>
    <font>
      <sz val="9"/>
      <name val="細明體"/>
      <family val="3"/>
      <charset val="136"/>
    </font>
    <font>
      <sz val="9.5"/>
      <name val="Times New Roman"/>
      <family val="1"/>
    </font>
    <font>
      <sz val="8.5"/>
      <name val="標楷體"/>
      <family val="4"/>
      <charset val="136"/>
    </font>
    <font>
      <sz val="8.5"/>
      <name val="新細明體"/>
      <family val="1"/>
      <charset val="136"/>
    </font>
    <font>
      <sz val="10.5"/>
      <name val="標楷體"/>
      <family val="4"/>
      <charset val="136"/>
    </font>
    <font>
      <sz val="12"/>
      <color theme="1"/>
      <name val="標楷體"/>
      <family val="4"/>
      <charset val="136"/>
    </font>
    <font>
      <sz val="10"/>
      <color theme="1"/>
      <name val="新細明體"/>
      <family val="1"/>
      <charset val="136"/>
      <scheme val="minor"/>
    </font>
    <font>
      <sz val="10.5"/>
      <color theme="1"/>
      <name val="新細明體"/>
      <family val="1"/>
      <charset val="136"/>
      <scheme val="minor"/>
    </font>
    <font>
      <sz val="9.5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FD1E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right"/>
    </xf>
    <xf numFmtId="0" fontId="5" fillId="0" borderId="0" xfId="0" applyFont="1">
      <alignment vertical="center"/>
    </xf>
    <xf numFmtId="0" fontId="6" fillId="0" borderId="0" xfId="0" applyFont="1" applyAlignment="1">
      <alignment horizontal="right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0" borderId="7" xfId="0" applyFont="1" applyBorder="1" applyAlignment="1">
      <alignment horizontal="left" vertical="center" indent="2"/>
    </xf>
    <xf numFmtId="0" fontId="5" fillId="0" borderId="1" xfId="0" applyFont="1" applyBorder="1" applyAlignment="1">
      <alignment horizontal="left" vertical="top" indent="2"/>
    </xf>
    <xf numFmtId="177" fontId="10" fillId="0" borderId="8" xfId="0" applyNumberFormat="1" applyFont="1" applyBorder="1" applyAlignment="1">
      <alignment horizontal="right" vertical="top"/>
    </xf>
    <xf numFmtId="177" fontId="10" fillId="0" borderId="1" xfId="0" applyNumberFormat="1" applyFont="1" applyBorder="1" applyAlignment="1">
      <alignment horizontal="right" vertical="top"/>
    </xf>
    <xf numFmtId="177" fontId="10" fillId="0" borderId="7" xfId="0" applyNumberFormat="1" applyFont="1" applyBorder="1" applyAlignment="1">
      <alignment horizontal="right" vertical="top"/>
    </xf>
    <xf numFmtId="178" fontId="10" fillId="0" borderId="9" xfId="0" applyNumberFormat="1" applyFont="1" applyBorder="1" applyAlignment="1">
      <alignment horizontal="right" vertical="top"/>
    </xf>
    <xf numFmtId="178" fontId="10" fillId="0" borderId="8" xfId="0" applyNumberFormat="1" applyFont="1" applyBorder="1" applyAlignment="1">
      <alignment horizontal="right" vertical="top"/>
    </xf>
    <xf numFmtId="0" fontId="10" fillId="0" borderId="3" xfId="0" applyFont="1" applyBorder="1" applyAlignment="1">
      <alignment horizontal="center" vertical="top" wrapText="1"/>
    </xf>
    <xf numFmtId="0" fontId="5" fillId="0" borderId="9" xfId="0" applyFont="1" applyBorder="1" applyAlignment="1">
      <alignment vertical="center" wrapText="1"/>
    </xf>
    <xf numFmtId="0" fontId="4" fillId="0" borderId="0" xfId="0" applyFont="1">
      <alignment vertical="center"/>
    </xf>
    <xf numFmtId="0" fontId="4" fillId="0" borderId="10" xfId="0" applyFont="1" applyBorder="1" applyAlignment="1">
      <alignment wrapText="1"/>
    </xf>
    <xf numFmtId="0" fontId="4" fillId="0" borderId="6" xfId="0" applyFont="1" applyBorder="1" applyAlignment="1">
      <alignment wrapText="1"/>
    </xf>
    <xf numFmtId="179" fontId="4" fillId="0" borderId="6" xfId="0" applyNumberFormat="1" applyFont="1" applyBorder="1" applyAlignment="1"/>
    <xf numFmtId="179" fontId="4" fillId="0" borderId="10" xfId="0" applyNumberFormat="1" applyFont="1" applyBorder="1" applyAlignment="1"/>
    <xf numFmtId="176" fontId="4" fillId="0" borderId="6" xfId="0" applyNumberFormat="1" applyFont="1" applyBorder="1" applyAlignment="1"/>
    <xf numFmtId="0" fontId="4" fillId="0" borderId="5" xfId="0" applyFont="1" applyBorder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/>
    <xf numFmtId="0" fontId="4" fillId="0" borderId="0" xfId="0" applyFont="1" applyAlignment="1">
      <alignment horizontal="left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77" fontId="10" fillId="0" borderId="8" xfId="0" applyNumberFormat="1" applyFont="1" applyBorder="1" applyAlignment="1">
      <alignment vertical="center"/>
    </xf>
    <xf numFmtId="177" fontId="10" fillId="0" borderId="9" xfId="0" applyNumberFormat="1" applyFont="1" applyBorder="1" applyAlignment="1">
      <alignment vertical="center"/>
    </xf>
    <xf numFmtId="180" fontId="10" fillId="0" borderId="8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right"/>
    </xf>
    <xf numFmtId="0" fontId="11" fillId="0" borderId="0" xfId="0" applyFont="1" applyAlignment="1">
      <alignment horizontal="left" vertical="top" wrapText="1"/>
    </xf>
    <xf numFmtId="179" fontId="12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179" fontId="12" fillId="0" borderId="2" xfId="0" applyNumberFormat="1" applyFont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zoomScaleNormal="100" workbookViewId="0">
      <selection activeCell="A4" sqref="A4:N7"/>
    </sheetView>
  </sheetViews>
  <sheetFormatPr defaultColWidth="13.453125" defaultRowHeight="17"/>
  <cols>
    <col min="1" max="1" width="21.36328125" style="7" customWidth="1"/>
    <col min="2" max="4" width="10.26953125" style="7" customWidth="1"/>
    <col min="5" max="10" width="10.26953125" style="27" customWidth="1"/>
    <col min="11" max="12" width="10.26953125" style="7" customWidth="1"/>
    <col min="13" max="13" width="10.26953125" style="28" customWidth="1"/>
    <col min="14" max="14" width="21.36328125" style="29" customWidth="1"/>
    <col min="15" max="16384" width="13.453125" style="7"/>
  </cols>
  <sheetData>
    <row r="1" spans="1:14" s="1" customFormat="1" ht="39" customHeight="1">
      <c r="A1" s="36" t="s">
        <v>39</v>
      </c>
      <c r="B1" s="36"/>
      <c r="C1" s="36"/>
      <c r="D1" s="36"/>
      <c r="E1" s="36"/>
      <c r="F1" s="36"/>
      <c r="G1" s="36"/>
      <c r="H1" s="37" t="s">
        <v>55</v>
      </c>
      <c r="I1" s="37"/>
      <c r="J1" s="37"/>
      <c r="K1" s="37"/>
      <c r="L1" s="37"/>
      <c r="M1" s="37"/>
      <c r="N1" s="37"/>
    </row>
    <row r="2" spans="1:14" s="1" customFormat="1" ht="15" customHeight="1">
      <c r="A2" s="44" t="s">
        <v>38</v>
      </c>
      <c r="B2" s="45"/>
      <c r="C2" s="45"/>
      <c r="D2" s="45"/>
      <c r="E2" s="45"/>
      <c r="F2" s="45"/>
      <c r="G2" s="45"/>
      <c r="H2" s="41" t="s">
        <v>54</v>
      </c>
      <c r="I2" s="43"/>
      <c r="J2" s="43"/>
      <c r="K2" s="43"/>
      <c r="L2" s="43"/>
      <c r="M2" s="43"/>
      <c r="N2" s="43"/>
    </row>
    <row r="3" spans="1:14" s="3" customFormat="1" ht="15" customHeight="1">
      <c r="A3" s="2"/>
      <c r="B3" s="2"/>
      <c r="C3" s="2"/>
      <c r="D3" s="2"/>
      <c r="F3" s="38" t="s">
        <v>37</v>
      </c>
      <c r="G3" s="38"/>
      <c r="H3" s="4"/>
      <c r="I3" s="4"/>
      <c r="J3" s="4"/>
      <c r="K3" s="2"/>
      <c r="L3" s="2"/>
      <c r="M3" s="5"/>
      <c r="N3" s="6" t="s">
        <v>53</v>
      </c>
    </row>
    <row r="4" spans="1:14" ht="18" customHeight="1">
      <c r="A4" s="48" t="s">
        <v>16</v>
      </c>
      <c r="B4" s="49" t="s">
        <v>0</v>
      </c>
      <c r="C4" s="49" t="s">
        <v>1</v>
      </c>
      <c r="D4" s="49" t="s">
        <v>2</v>
      </c>
      <c r="E4" s="50" t="s">
        <v>18</v>
      </c>
      <c r="F4" s="51"/>
      <c r="G4" s="52"/>
      <c r="H4" s="53" t="s">
        <v>20</v>
      </c>
      <c r="I4" s="54"/>
      <c r="J4" s="55"/>
      <c r="K4" s="50" t="s">
        <v>21</v>
      </c>
      <c r="L4" s="53"/>
      <c r="M4" s="48"/>
      <c r="N4" s="56" t="s">
        <v>17</v>
      </c>
    </row>
    <row r="5" spans="1:14" ht="18" customHeight="1">
      <c r="A5" s="57"/>
      <c r="B5" s="58"/>
      <c r="C5" s="58"/>
      <c r="D5" s="58"/>
      <c r="E5" s="59" t="s">
        <v>19</v>
      </c>
      <c r="F5" s="60"/>
      <c r="G5" s="61"/>
      <c r="H5" s="60" t="s">
        <v>22</v>
      </c>
      <c r="I5" s="60"/>
      <c r="J5" s="62"/>
      <c r="K5" s="59" t="s">
        <v>23</v>
      </c>
      <c r="L5" s="60"/>
      <c r="M5" s="62"/>
      <c r="N5" s="63"/>
    </row>
    <row r="6" spans="1:14" s="8" customFormat="1" ht="18" customHeight="1">
      <c r="A6" s="57"/>
      <c r="B6" s="64" t="s">
        <v>3</v>
      </c>
      <c r="C6" s="64" t="s">
        <v>4</v>
      </c>
      <c r="D6" s="64" t="s">
        <v>5</v>
      </c>
      <c r="E6" s="65" t="s">
        <v>6</v>
      </c>
      <c r="F6" s="66" t="s">
        <v>7</v>
      </c>
      <c r="G6" s="66" t="s">
        <v>8</v>
      </c>
      <c r="H6" s="67" t="s">
        <v>9</v>
      </c>
      <c r="I6" s="65" t="s">
        <v>7</v>
      </c>
      <c r="J6" s="66" t="s">
        <v>11</v>
      </c>
      <c r="K6" s="65" t="s">
        <v>9</v>
      </c>
      <c r="L6" s="66" t="s">
        <v>10</v>
      </c>
      <c r="M6" s="66" t="s">
        <v>8</v>
      </c>
      <c r="N6" s="63"/>
    </row>
    <row r="7" spans="1:14" s="8" customFormat="1" ht="18" customHeight="1">
      <c r="A7" s="61"/>
      <c r="B7" s="68"/>
      <c r="C7" s="68"/>
      <c r="D7" s="68"/>
      <c r="E7" s="69" t="s">
        <v>12</v>
      </c>
      <c r="F7" s="70" t="s">
        <v>13</v>
      </c>
      <c r="G7" s="70" t="s">
        <v>15</v>
      </c>
      <c r="H7" s="71" t="s">
        <v>14</v>
      </c>
      <c r="I7" s="69" t="s">
        <v>13</v>
      </c>
      <c r="J7" s="70" t="s">
        <v>15</v>
      </c>
      <c r="K7" s="69" t="s">
        <v>14</v>
      </c>
      <c r="L7" s="70" t="s">
        <v>13</v>
      </c>
      <c r="M7" s="70" t="s">
        <v>15</v>
      </c>
      <c r="N7" s="63"/>
    </row>
    <row r="8" spans="1:14" ht="6" customHeight="1">
      <c r="A8" s="9"/>
      <c r="B8" s="10"/>
      <c r="C8" s="10"/>
      <c r="D8" s="10"/>
      <c r="E8" s="11"/>
      <c r="F8" s="11"/>
      <c r="G8" s="12"/>
      <c r="H8" s="13"/>
      <c r="I8" s="11"/>
      <c r="J8" s="11"/>
      <c r="K8" s="14"/>
      <c r="L8" s="14"/>
      <c r="M8" s="15"/>
      <c r="N8" s="16"/>
    </row>
    <row r="9" spans="1:14" s="18" customFormat="1" ht="38.15" customHeight="1">
      <c r="A9" s="17" t="s">
        <v>26</v>
      </c>
      <c r="B9" s="33">
        <v>14757</v>
      </c>
      <c r="C9" s="33">
        <v>6598</v>
      </c>
      <c r="D9" s="33">
        <v>8159</v>
      </c>
      <c r="E9" s="33">
        <v>476</v>
      </c>
      <c r="F9" s="33">
        <v>243</v>
      </c>
      <c r="G9" s="33">
        <v>233</v>
      </c>
      <c r="H9" s="34">
        <v>2727</v>
      </c>
      <c r="I9" s="33">
        <v>1206</v>
      </c>
      <c r="J9" s="33">
        <v>1521</v>
      </c>
      <c r="K9" s="34">
        <v>11554</v>
      </c>
      <c r="L9" s="34">
        <v>5149</v>
      </c>
      <c r="M9" s="33">
        <v>6405</v>
      </c>
      <c r="N9" s="32" t="s">
        <v>40</v>
      </c>
    </row>
    <row r="10" spans="1:14" s="18" customFormat="1" ht="38.15" customHeight="1">
      <c r="A10" s="17" t="s">
        <v>27</v>
      </c>
      <c r="B10" s="33">
        <v>59</v>
      </c>
      <c r="C10" s="33">
        <v>18</v>
      </c>
      <c r="D10" s="33">
        <v>41</v>
      </c>
      <c r="E10" s="33">
        <v>7</v>
      </c>
      <c r="F10" s="33">
        <v>1</v>
      </c>
      <c r="G10" s="33">
        <v>6</v>
      </c>
      <c r="H10" s="34">
        <v>6</v>
      </c>
      <c r="I10" s="33">
        <v>2</v>
      </c>
      <c r="J10" s="33">
        <v>4</v>
      </c>
      <c r="K10" s="34">
        <v>46</v>
      </c>
      <c r="L10" s="34">
        <v>15</v>
      </c>
      <c r="M10" s="33">
        <v>31</v>
      </c>
      <c r="N10" s="32" t="s">
        <v>41</v>
      </c>
    </row>
    <row r="11" spans="1:14" s="18" customFormat="1" ht="38.15" customHeight="1">
      <c r="A11" s="17" t="s">
        <v>28</v>
      </c>
      <c r="B11" s="33">
        <v>8240</v>
      </c>
      <c r="C11" s="33">
        <v>3663</v>
      </c>
      <c r="D11" s="33">
        <v>4577</v>
      </c>
      <c r="E11" s="33">
        <v>222</v>
      </c>
      <c r="F11" s="33">
        <v>100</v>
      </c>
      <c r="G11" s="33">
        <v>122</v>
      </c>
      <c r="H11" s="34">
        <v>1178</v>
      </c>
      <c r="I11" s="33">
        <v>459</v>
      </c>
      <c r="J11" s="33">
        <v>719</v>
      </c>
      <c r="K11" s="34">
        <v>6840</v>
      </c>
      <c r="L11" s="34">
        <v>3104</v>
      </c>
      <c r="M11" s="33">
        <v>3736</v>
      </c>
      <c r="N11" s="32" t="s">
        <v>42</v>
      </c>
    </row>
    <row r="12" spans="1:14" s="18" customFormat="1" ht="38.15" customHeight="1">
      <c r="A12" s="17" t="s">
        <v>29</v>
      </c>
      <c r="B12" s="33">
        <v>283</v>
      </c>
      <c r="C12" s="33">
        <v>139</v>
      </c>
      <c r="D12" s="33">
        <v>144</v>
      </c>
      <c r="E12" s="33">
        <v>25</v>
      </c>
      <c r="F12" s="33">
        <v>19</v>
      </c>
      <c r="G12" s="33">
        <v>6</v>
      </c>
      <c r="H12" s="34">
        <v>50</v>
      </c>
      <c r="I12" s="33">
        <v>24</v>
      </c>
      <c r="J12" s="33">
        <v>26</v>
      </c>
      <c r="K12" s="34">
        <v>208</v>
      </c>
      <c r="L12" s="34">
        <v>96</v>
      </c>
      <c r="M12" s="33">
        <v>112</v>
      </c>
      <c r="N12" s="32" t="s">
        <v>43</v>
      </c>
    </row>
    <row r="13" spans="1:14" s="18" customFormat="1" ht="38.15" customHeight="1">
      <c r="A13" s="17" t="s">
        <v>30</v>
      </c>
      <c r="B13" s="33">
        <v>150</v>
      </c>
      <c r="C13" s="33">
        <v>72</v>
      </c>
      <c r="D13" s="33">
        <v>78</v>
      </c>
      <c r="E13" s="33">
        <v>11</v>
      </c>
      <c r="F13" s="33">
        <v>7</v>
      </c>
      <c r="G13" s="33">
        <v>4</v>
      </c>
      <c r="H13" s="34">
        <v>43</v>
      </c>
      <c r="I13" s="33">
        <v>23</v>
      </c>
      <c r="J13" s="33">
        <v>20</v>
      </c>
      <c r="K13" s="34">
        <v>96</v>
      </c>
      <c r="L13" s="34">
        <v>42</v>
      </c>
      <c r="M13" s="33">
        <v>54</v>
      </c>
      <c r="N13" s="32" t="s">
        <v>44</v>
      </c>
    </row>
    <row r="14" spans="1:14" s="18" customFormat="1" ht="38.15" customHeight="1">
      <c r="A14" s="17" t="s">
        <v>31</v>
      </c>
      <c r="B14" s="33">
        <v>33</v>
      </c>
      <c r="C14" s="33">
        <v>11</v>
      </c>
      <c r="D14" s="33">
        <v>22</v>
      </c>
      <c r="E14" s="33">
        <v>4</v>
      </c>
      <c r="F14" s="33">
        <v>2</v>
      </c>
      <c r="G14" s="33">
        <v>2</v>
      </c>
      <c r="H14" s="34">
        <v>4</v>
      </c>
      <c r="I14" s="33">
        <v>2</v>
      </c>
      <c r="J14" s="33">
        <v>2</v>
      </c>
      <c r="K14" s="34">
        <v>25</v>
      </c>
      <c r="L14" s="34">
        <v>7</v>
      </c>
      <c r="M14" s="33">
        <v>18</v>
      </c>
      <c r="N14" s="32" t="s">
        <v>45</v>
      </c>
    </row>
    <row r="15" spans="1:14" s="18" customFormat="1" ht="38.15" customHeight="1">
      <c r="A15" s="17" t="s">
        <v>32</v>
      </c>
      <c r="B15" s="33">
        <v>263</v>
      </c>
      <c r="C15" s="33">
        <v>101</v>
      </c>
      <c r="D15" s="33">
        <v>162</v>
      </c>
      <c r="E15" s="33">
        <v>15</v>
      </c>
      <c r="F15" s="33">
        <v>6</v>
      </c>
      <c r="G15" s="33">
        <v>9</v>
      </c>
      <c r="H15" s="34">
        <v>52</v>
      </c>
      <c r="I15" s="33">
        <v>16</v>
      </c>
      <c r="J15" s="33">
        <v>36</v>
      </c>
      <c r="K15" s="34">
        <v>196</v>
      </c>
      <c r="L15" s="34">
        <v>79</v>
      </c>
      <c r="M15" s="33">
        <v>117</v>
      </c>
      <c r="N15" s="32" t="s">
        <v>46</v>
      </c>
    </row>
    <row r="16" spans="1:14" s="18" customFormat="1" ht="38.15" customHeight="1">
      <c r="A16" s="17" t="s">
        <v>33</v>
      </c>
      <c r="B16" s="33">
        <v>5729</v>
      </c>
      <c r="C16" s="33">
        <v>2594</v>
      </c>
      <c r="D16" s="33">
        <v>3135</v>
      </c>
      <c r="E16" s="33">
        <v>192</v>
      </c>
      <c r="F16" s="33">
        <v>108</v>
      </c>
      <c r="G16" s="33">
        <v>84</v>
      </c>
      <c r="H16" s="34">
        <v>1394</v>
      </c>
      <c r="I16" s="33">
        <v>680</v>
      </c>
      <c r="J16" s="33">
        <v>714</v>
      </c>
      <c r="K16" s="34">
        <v>4143</v>
      </c>
      <c r="L16" s="34">
        <v>1806</v>
      </c>
      <c r="M16" s="33">
        <v>2337</v>
      </c>
      <c r="N16" s="32" t="s">
        <v>47</v>
      </c>
    </row>
    <row r="17" spans="1:14" s="18" customFormat="1" ht="38.15" customHeight="1">
      <c r="A17" s="17" t="s">
        <v>34</v>
      </c>
      <c r="B17" s="33">
        <v>4575</v>
      </c>
      <c r="C17" s="33">
        <v>3257</v>
      </c>
      <c r="D17" s="33">
        <v>1318</v>
      </c>
      <c r="E17" s="33">
        <v>51</v>
      </c>
      <c r="F17" s="33">
        <v>42</v>
      </c>
      <c r="G17" s="33">
        <v>9</v>
      </c>
      <c r="H17" s="34">
        <v>298</v>
      </c>
      <c r="I17" s="33">
        <v>183</v>
      </c>
      <c r="J17" s="33">
        <v>115</v>
      </c>
      <c r="K17" s="34">
        <v>4226</v>
      </c>
      <c r="L17" s="34">
        <v>3032</v>
      </c>
      <c r="M17" s="33">
        <v>1194</v>
      </c>
      <c r="N17" s="32" t="s">
        <v>48</v>
      </c>
    </row>
    <row r="18" spans="1:14" s="18" customFormat="1" ht="38.15" customHeight="1">
      <c r="A18" s="17" t="s">
        <v>35</v>
      </c>
      <c r="B18" s="33">
        <v>4449</v>
      </c>
      <c r="C18" s="33">
        <v>3184</v>
      </c>
      <c r="D18" s="33">
        <v>1265</v>
      </c>
      <c r="E18" s="33">
        <v>41</v>
      </c>
      <c r="F18" s="33">
        <v>35</v>
      </c>
      <c r="G18" s="33">
        <v>6</v>
      </c>
      <c r="H18" s="34">
        <v>297</v>
      </c>
      <c r="I18" s="33">
        <v>182</v>
      </c>
      <c r="J18" s="33">
        <v>115</v>
      </c>
      <c r="K18" s="34">
        <v>4111</v>
      </c>
      <c r="L18" s="34">
        <v>2967</v>
      </c>
      <c r="M18" s="33">
        <v>1144</v>
      </c>
      <c r="N18" s="32" t="s">
        <v>49</v>
      </c>
    </row>
    <row r="19" spans="1:14" s="18" customFormat="1" ht="38.15" customHeight="1">
      <c r="A19" s="17" t="s">
        <v>36</v>
      </c>
      <c r="B19" s="33">
        <v>126</v>
      </c>
      <c r="C19" s="33">
        <v>73</v>
      </c>
      <c r="D19" s="33">
        <v>53</v>
      </c>
      <c r="E19" s="33">
        <v>10</v>
      </c>
      <c r="F19" s="33">
        <v>7</v>
      </c>
      <c r="G19" s="33">
        <v>3</v>
      </c>
      <c r="H19" s="34">
        <v>1</v>
      </c>
      <c r="I19" s="33">
        <v>1</v>
      </c>
      <c r="J19" s="35">
        <v>0</v>
      </c>
      <c r="K19" s="34">
        <v>115</v>
      </c>
      <c r="L19" s="34">
        <v>65</v>
      </c>
      <c r="M19" s="33">
        <v>50</v>
      </c>
      <c r="N19" s="32" t="s">
        <v>50</v>
      </c>
    </row>
    <row r="20" spans="1:14" ht="6" customHeight="1">
      <c r="A20" s="19"/>
      <c r="B20" s="20"/>
      <c r="C20" s="20"/>
      <c r="D20" s="20"/>
      <c r="E20" s="21"/>
      <c r="F20" s="21"/>
      <c r="G20" s="21"/>
      <c r="H20" s="22"/>
      <c r="I20" s="22"/>
      <c r="J20" s="22"/>
      <c r="K20" s="22"/>
      <c r="L20" s="22"/>
      <c r="M20" s="23"/>
      <c r="N20" s="24"/>
    </row>
    <row r="21" spans="1:14" s="26" customFormat="1" ht="15" customHeight="1">
      <c r="A21" s="46" t="s">
        <v>25</v>
      </c>
      <c r="B21" s="46"/>
      <c r="C21" s="46"/>
      <c r="D21" s="46"/>
      <c r="E21" s="46"/>
      <c r="F21" s="46"/>
      <c r="G21" s="25"/>
      <c r="H21" s="47" t="s">
        <v>52</v>
      </c>
      <c r="I21" s="47"/>
      <c r="J21" s="47"/>
      <c r="K21" s="47"/>
      <c r="L21" s="47"/>
      <c r="M21" s="47"/>
      <c r="N21" s="47"/>
    </row>
    <row r="22" spans="1:14" s="26" customFormat="1" ht="53.25" customHeight="1">
      <c r="A22" s="39" t="str">
        <f>SUBSTITUTE(A24,CHAR(10),CHAR(10)&amp;"　　　　　")</f>
        <v>說　　明：高階主管指總公司一級單位以上主管及所屬機構首長，其餘主管職均列為中基層主管。</v>
      </c>
      <c r="B22" s="39"/>
      <c r="C22" s="39"/>
      <c r="D22" s="39"/>
      <c r="E22" s="39"/>
      <c r="F22" s="39"/>
      <c r="G22" s="39"/>
      <c r="H22" s="40" t="str">
        <f>SUBSTITUTE(H24,CHAR(10),CHAR(10)&amp;"　　　　　  ")</f>
        <v>Explanation：Senior supervisors refer to supervisors above the first-level unit of the head office and heads of affiliated agencies; 
　　　　　  the remaining supervisors are listed as middle-level supervisors.</v>
      </c>
      <c r="I22" s="40"/>
      <c r="J22" s="40"/>
      <c r="K22" s="40"/>
      <c r="L22" s="40"/>
      <c r="M22" s="40"/>
      <c r="N22" s="40"/>
    </row>
    <row r="23" spans="1:14" ht="21" customHeight="1"/>
    <row r="24" spans="1:14" ht="47.5" hidden="1">
      <c r="A24" s="30" t="s">
        <v>24</v>
      </c>
      <c r="B24" s="30"/>
      <c r="C24" s="30"/>
      <c r="D24" s="30"/>
      <c r="E24" s="31"/>
      <c r="F24" s="31"/>
      <c r="G24" s="31"/>
      <c r="H24" s="42" t="s">
        <v>51</v>
      </c>
      <c r="I24" s="42"/>
      <c r="J24" s="42"/>
      <c r="K24" s="42"/>
      <c r="L24" s="42"/>
      <c r="M24" s="42"/>
      <c r="N24" s="42"/>
    </row>
  </sheetData>
  <mergeCells count="24">
    <mergeCell ref="H24:N24"/>
    <mergeCell ref="E4:G4"/>
    <mergeCell ref="H4:J4"/>
    <mergeCell ref="H2:N2"/>
    <mergeCell ref="A2:G2"/>
    <mergeCell ref="B6:B7"/>
    <mergeCell ref="C6:C7"/>
    <mergeCell ref="D6:D7"/>
    <mergeCell ref="A21:F21"/>
    <mergeCell ref="H21:N21"/>
    <mergeCell ref="A22:G22"/>
    <mergeCell ref="H22:N22"/>
    <mergeCell ref="N4:N7"/>
    <mergeCell ref="H5:J5"/>
    <mergeCell ref="E5:G5"/>
    <mergeCell ref="K5:M5"/>
    <mergeCell ref="A1:G1"/>
    <mergeCell ref="H1:N1"/>
    <mergeCell ref="F3:G3"/>
    <mergeCell ref="A4:A7"/>
    <mergeCell ref="B4:B5"/>
    <mergeCell ref="C4:C5"/>
    <mergeCell ref="D4:D5"/>
    <mergeCell ref="K4:M4"/>
  </mergeCells>
  <phoneticPr fontId="2" type="noConversion"/>
  <printOptions horizontalCentered="1"/>
  <pageMargins left="0.70866141732283472" right="0.70866141732283472" top="0.98425196850393704" bottom="1.1811023622047245" header="0.51181102362204722" footer="1.4173228346456694"/>
  <pageSetup paperSize="9" firstPageNumber="22" fitToHeight="0" orientation="portrait" useFirstPageNumber="1" r:id="rId1"/>
  <headerFooter alignWithMargins="0">
    <oddFooter>&amp;C&amp;10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chiachi wang</dc:creator>
  <cp:lastModifiedBy>林芝螢</cp:lastModifiedBy>
  <cp:lastPrinted>2025-06-26T03:33:11Z</cp:lastPrinted>
  <dcterms:created xsi:type="dcterms:W3CDTF">2020-06-14T02:15:54Z</dcterms:created>
  <dcterms:modified xsi:type="dcterms:W3CDTF">2025-06-26T03:33:28Z</dcterms:modified>
</cp:coreProperties>
</file>