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10256\性別統計\1.性別統計表、年報及分析\4.金諄-性別年報檔\113年性別統計年報檔\統計表\"/>
    </mc:Choice>
  </mc:AlternateContent>
  <bookViews>
    <workbookView xWindow="32760" yWindow="32760" windowWidth="18870" windowHeight="11220"/>
  </bookViews>
  <sheets>
    <sheet name="表" sheetId="1" r:id="rId1"/>
  </sheets>
  <definedNames>
    <definedName name="_xlnm.Print_Area" localSheetId="0">表!$A$1:$N$22</definedName>
  </definedNames>
  <calcPr calcId="162913" iterateDelta="1E-4"/>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<sst xmlns="http://schemas.openxmlformats.org/spreadsheetml/2006/main" count="66" uniqueCount="52">
  <si>
    <t>合計</t>
    <phoneticPr fontId="9" type="noConversion"/>
  </si>
  <si>
    <t>男性</t>
  </si>
  <si>
    <t>女性</t>
    <phoneticPr fontId="9" type="noConversion"/>
  </si>
  <si>
    <t>合計</t>
  </si>
  <si>
    <t>男性</t>
    <phoneticPr fontId="9" type="noConversion"/>
  </si>
  <si>
    <t>女性</t>
  </si>
  <si>
    <t>Total</t>
    <phoneticPr fontId="9" type="noConversion"/>
  </si>
  <si>
    <t>Male</t>
  </si>
  <si>
    <t>Total</t>
  </si>
  <si>
    <t>Female</t>
  </si>
  <si>
    <t>機關別</t>
    <phoneticPr fontId="7" type="noConversion"/>
  </si>
  <si>
    <t>Agency</t>
    <phoneticPr fontId="7" type="noConversion"/>
  </si>
  <si>
    <t>Scale Range 1</t>
    <phoneticPr fontId="2" type="noConversion"/>
  </si>
  <si>
    <t>Scale Range 2</t>
    <phoneticPr fontId="2" type="noConversion"/>
  </si>
  <si>
    <t>Scale Range 3</t>
    <phoneticPr fontId="2" type="noConversion"/>
  </si>
  <si>
    <t>Scale Range 4</t>
    <phoneticPr fontId="2" type="noConversion"/>
  </si>
  <si>
    <t>級距1 *</t>
    <phoneticPr fontId="2" type="noConversion"/>
  </si>
  <si>
    <t>級距2 *</t>
    <phoneticPr fontId="2" type="noConversion"/>
  </si>
  <si>
    <t>級距3 *</t>
    <phoneticPr fontId="2" type="noConversion"/>
  </si>
  <si>
    <t>級距4 *</t>
    <phoneticPr fontId="7" type="noConversion"/>
  </si>
  <si>
    <t>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</si>
  <si>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</si>
  <si>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</si>
  <si>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</si>
  <si>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</si>
  <si>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</si>
  <si>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</si>
  <si>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</si>
  <si>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</si>
  <si>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</si>
  <si>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</si>
  <si>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</si>
  <si>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</si>
  <si>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t>
  </si>
  <si>
    <t>113年</t>
  </si>
  <si>
    <t>表1-12. 財政部事業機構員工之性別比率－按薪資級距及性別分</t>
  </si>
  <si>
    <t>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</si>
  <si>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</si>
  <si>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</si>
  <si>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</si>
  <si>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</si>
  <si>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</si>
  <si>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</si>
  <si>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</si>
  <si>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</si>
  <si>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</si>
  <si>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</si>
  <si>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</si>
  <si>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</si>
  <si>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t>
  </si>
  <si>
    <t>CY  2024</t>
  </si>
  <si>
    <t>Table 1-12. Gender Ratio of Current Staff of Public Institutions Affiliated with the 
Ministry of Finance－by Salary Scale Range and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</si>
</sst>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 "/>
    <numFmt numFmtId="178" formatCode="0.00_);[Red]\(0.00\)"/>
    <numFmt numFmtId="179" formatCode="#,##0_);[Red]\(#,##0\)"/>
    <numFmt numFmtId="180" formatCode="#,##0.00\ "/>
    <numFmt numFmtId="181" formatCode="#,##0.00;\ \-#,##0.00;\ &quot;      －&quot;\ "/>
  </numFmts>
  <fonts count="19">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
      <name val="細明體"/>
      <family val="3"/>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12"/>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3">
    <fill>
      <patternFill patternType="none"/>
    </fill>
    <fill>
      <patternFill patternType="gray125"/>
    </fill>
    <fill>
      <patternFill patternType="solid">
        <fgColor rgb="FFDFD1EF"/>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4" fillId="0" borderId="0" xfId="0" applyFont="1" applyAlignment="1"/>
    <xf numFmtId="0" fontId="4" fillId="0" borderId="0" xfId="0" applyFont="1" applyAlignment="1">
      <alignment horizontal="center"/>
    </xf>
    <xf numFmtId="0" fontId="5" fillId="0" borderId="7" xfId="0" applyFont="1" applyBorder="1" applyAlignment="1">
      <alignment horizontal="left" vertical="center" indent="2"/>
    </xf>
    <xf numFmtId="0" fontId="5" fillId="0" borderId="1" xfId="0" applyFont="1" applyBorder="1" applyAlignment="1">
      <alignment horizontal="left" vertical="top" indent="2"/>
    </xf>
    <xf numFmtId="177" fontId="10" fillId="0" borderId="8" xfId="0" applyNumberFormat="1" applyFont="1" applyBorder="1" applyAlignment="1">
      <alignment horizontal="right" vertical="top"/>
    </xf>
    <xf numFmtId="177" fontId="10" fillId="0" borderId="1"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8" xfId="0" applyNumberFormat="1" applyFont="1" applyBorder="1" applyAlignment="1">
      <alignment horizontal="right" vertical="top"/>
    </xf>
    <xf numFmtId="0" fontId="10" fillId="0" borderId="3" xfId="0" applyFont="1" applyBorder="1" applyAlignment="1">
      <alignment horizontal="center" vertical="top" wrapText="1"/>
    </xf>
    <xf numFmtId="0" fontId="5" fillId="0" borderId="9" xfId="0" applyFont="1" applyBorder="1" applyAlignment="1">
      <alignment vertical="center" wrapText="1"/>
    </xf>
    <xf numFmtId="0" fontId="4" fillId="0" borderId="0" xfId="0" applyFont="1">
      <alignment vertical="center"/>
    </xf>
    <xf numFmtId="0" fontId="4" fillId="0" borderId="10" xfId="0" applyFont="1" applyBorder="1" applyAlignment="1">
      <alignment wrapText="1"/>
    </xf>
    <xf numFmtId="0" fontId="4" fillId="0" borderId="6" xfId="0" applyFont="1" applyBorder="1" applyAlignment="1">
      <alignment wrapText="1"/>
    </xf>
    <xf numFmtId="179" fontId="4" fillId="0" borderId="6" xfId="0" applyNumberFormat="1" applyFont="1" applyBorder="1" applyAlignment="1"/>
    <xf numFmtId="179" fontId="4" fillId="0" borderId="10" xfId="0" applyNumberFormat="1" applyFont="1" applyBorder="1" applyAlignment="1"/>
    <xf numFmtId="176" fontId="4" fillId="0" borderId="6" xfId="0" applyNumberFormat="1" applyFont="1" applyBorder="1" applyAlignment="1"/>
    <xf numFmtId="0" fontId="4" fillId="0" borderId="5" xfId="0" applyFont="1" applyBorder="1" applyAlignment="1">
      <alignment horizontal="left" wrapText="1"/>
    </xf>
    <xf numFmtId="0" fontId="11"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1" fillId="0" borderId="0" xfId="0" applyFont="1" applyAlignment="1">
      <alignment wrapText="1"/>
    </xf>
    <xf numFmtId="0" fontId="11" fillId="0" borderId="0" xfId="0" applyFont="1" applyAlignment="1">
      <alignment horizontal="center" vertical="center"/>
    </xf>
    <xf numFmtId="0" fontId="6" fillId="0" borderId="0" xfId="0" applyFont="1" applyAlignment="1">
      <alignment horizontal="left" vertical="center" wrapText="1"/>
    </xf>
    <xf numFmtId="177" fontId="10" fillId="0" borderId="8" xfId="0" applyNumberFormat="1" applyFont="1" applyBorder="1" applyAlignment="1">
      <alignment vertical="center"/>
    </xf>
    <xf numFmtId="180" fontId="10" fillId="0" borderId="8" xfId="0" applyNumberFormat="1" applyFont="1" applyBorder="1" applyAlignment="1">
      <alignment vertical="center"/>
    </xf>
    <xf numFmtId="177" fontId="17" fillId="0" borderId="9" xfId="0" applyNumberFormat="1" applyFont="1" applyBorder="1" applyAlignment="1">
      <alignment vertical="center"/>
    </xf>
    <xf numFmtId="177" fontId="18" fillId="0" borderId="9" xfId="0" applyNumberFormat="1" applyFont="1" applyBorder="1" applyAlignment="1">
      <alignment vertical="center"/>
    </xf>
    <xf numFmtId="177" fontId="17" fillId="0" borderId="8" xfId="0" applyNumberFormat="1" applyFont="1" applyBorder="1" applyAlignment="1">
      <alignment vertical="center"/>
    </xf>
    <xf numFmtId="178" fontId="17" fillId="0" borderId="9" xfId="0" applyNumberFormat="1" applyFont="1" applyBorder="1" applyAlignment="1">
      <alignment vertical="center"/>
    </xf>
    <xf numFmtId="178" fontId="17" fillId="0" borderId="8" xfId="0" applyNumberFormat="1" applyFont="1" applyBorder="1" applyAlignment="1">
      <alignment vertical="center"/>
    </xf>
    <xf numFmtId="180" fontId="10" fillId="0" borderId="9" xfId="0" applyNumberFormat="1" applyFont="1" applyBorder="1" applyAlignment="1">
      <alignment vertical="center"/>
    </xf>
    <xf numFmtId="181" fontId="10" fillId="0" borderId="8" xfId="0" applyNumberFormat="1" applyFont="1" applyBorder="1" applyAlignment="1">
      <alignment vertical="center"/>
    </xf>
    <xf numFmtId="0" fontId="12" fillId="0" borderId="0" xfId="0" applyFont="1" applyAlignment="1">
      <alignment horizontal="left" vertical="top"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179" fontId="12" fillId="0" borderId="2" xfId="0" applyNumberFormat="1" applyFont="1" applyBorder="1" applyAlignment="1">
      <alignment horizontal="left" vertical="center" wrapText="1"/>
    </xf>
    <xf numFmtId="0" fontId="11" fillId="0" borderId="0" xfId="0" applyFont="1" applyAlignment="1">
      <alignment horizontal="left" vertical="top" wrapText="1"/>
    </xf>
    <xf numFmtId="179" fontId="12" fillId="0" borderId="0" xfId="0" applyNumberFormat="1" applyFont="1" applyAlignment="1">
      <alignment horizontal="left" vertical="top"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5" xfId="0" applyFont="1" applyBorder="1" applyAlignment="1">
      <alignment horizontal="right"/>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9" xfId="0"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0" xfId="0"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Normal="100" workbookViewId="0">
      <selection activeCell="A4" sqref="A4:N7"/>
    </sheetView>
  </sheetViews>
  <sheetFormatPr defaultColWidth="13.453125" defaultRowHeight="17"/>
  <cols>
    <col min="1" max="1" width="21.36328125" style="7" customWidth="1"/>
    <col min="2" max="4" width="10.26953125" style="7" customWidth="1"/>
    <col min="5" max="10" width="10.26953125" style="27" customWidth="1"/>
    <col min="11" max="12" width="10.26953125" style="7" customWidth="1"/>
    <col min="13" max="13" width="10.26953125" style="28" customWidth="1"/>
    <col min="14" max="14" width="21.36328125" style="29" customWidth="1"/>
    <col min="15" max="16384" width="13.453125" style="7"/>
  </cols>
  <sheetData>
    <row r="1" spans="1:14" s="1" customFormat="1" ht="39" customHeight="1">
      <c r="A1" s="51" t="s">
        <v>35</v>
      </c>
      <c r="B1" s="51"/>
      <c r="C1" s="51"/>
      <c r="D1" s="51"/>
      <c r="E1" s="51"/>
      <c r="F1" s="51"/>
      <c r="G1" s="51"/>
      <c r="H1" s="52" t="s">
        <v>51</v>
      </c>
      <c r="I1" s="52"/>
      <c r="J1" s="52"/>
      <c r="K1" s="52"/>
      <c r="L1" s="52"/>
      <c r="M1" s="52"/>
      <c r="N1" s="52"/>
    </row>
    <row r="2" spans="1:14" s="1" customFormat="1" ht="15" customHeight="1">
      <c r="A2" s="45" t="s">
        <v>34</v>
      </c>
      <c r="B2" s="46"/>
      <c r="C2" s="46"/>
      <c r="D2" s="46"/>
      <c r="E2" s="46"/>
      <c r="F2" s="46"/>
      <c r="G2" s="46"/>
      <c r="H2" s="43" t="s">
        <v>50</v>
      </c>
      <c r="I2" s="44"/>
      <c r="J2" s="44"/>
      <c r="K2" s="44"/>
      <c r="L2" s="44"/>
      <c r="M2" s="44"/>
      <c r="N2" s="44"/>
    </row>
    <row r="3" spans="1:14" s="3" customFormat="1" ht="15" customHeight="1">
      <c r="A3" s="2"/>
      <c r="B3" s="2"/>
      <c r="C3" s="2"/>
      <c r="D3" s="2"/>
      <c r="F3" s="53" t="s">
        <v>33</v>
      </c>
      <c r="G3" s="53"/>
      <c r="H3" s="4"/>
      <c r="I3" s="4"/>
      <c r="J3" s="4"/>
      <c r="K3" s="2"/>
      <c r="L3" s="2"/>
      <c r="M3" s="5"/>
      <c r="N3" s="6" t="s">
        <v>49</v>
      </c>
    </row>
    <row r="4" spans="1:14" ht="18" customHeight="1">
      <c r="A4" s="54" t="s">
        <v>10</v>
      </c>
      <c r="B4" s="55" t="s">
        <v>16</v>
      </c>
      <c r="C4" s="56"/>
      <c r="D4" s="57"/>
      <c r="E4" s="55" t="s">
        <v>17</v>
      </c>
      <c r="F4" s="56"/>
      <c r="G4" s="57"/>
      <c r="H4" s="58" t="s">
        <v>18</v>
      </c>
      <c r="I4" s="59"/>
      <c r="J4" s="60"/>
      <c r="K4" s="55" t="s">
        <v>19</v>
      </c>
      <c r="L4" s="58"/>
      <c r="M4" s="54"/>
      <c r="N4" s="61" t="s">
        <v>11</v>
      </c>
    </row>
    <row r="5" spans="1:14" ht="18" customHeight="1">
      <c r="A5" s="62"/>
      <c r="B5" s="63" t="s">
        <v>12</v>
      </c>
      <c r="C5" s="64"/>
      <c r="D5" s="65"/>
      <c r="E5" s="63" t="s">
        <v>13</v>
      </c>
      <c r="F5" s="64"/>
      <c r="G5" s="65"/>
      <c r="H5" s="64" t="s">
        <v>14</v>
      </c>
      <c r="I5" s="64"/>
      <c r="J5" s="66"/>
      <c r="K5" s="63" t="s">
        <v>15</v>
      </c>
      <c r="L5" s="64"/>
      <c r="M5" s="66"/>
      <c r="N5" s="67"/>
    </row>
    <row r="6" spans="1:14" s="8" customFormat="1" ht="18" customHeight="1">
      <c r="A6" s="62"/>
      <c r="B6" s="68" t="s">
        <v>0</v>
      </c>
      <c r="C6" s="69" t="s">
        <v>1</v>
      </c>
      <c r="D6" s="69" t="s">
        <v>2</v>
      </c>
      <c r="E6" s="68" t="s">
        <v>0</v>
      </c>
      <c r="F6" s="69" t="s">
        <v>1</v>
      </c>
      <c r="G6" s="69" t="s">
        <v>2</v>
      </c>
      <c r="H6" s="70" t="s">
        <v>3</v>
      </c>
      <c r="I6" s="68" t="s">
        <v>1</v>
      </c>
      <c r="J6" s="69" t="s">
        <v>5</v>
      </c>
      <c r="K6" s="68" t="s">
        <v>3</v>
      </c>
      <c r="L6" s="69" t="s">
        <v>4</v>
      </c>
      <c r="M6" s="69" t="s">
        <v>2</v>
      </c>
      <c r="N6" s="67"/>
    </row>
    <row r="7" spans="1:14" s="8" customFormat="1" ht="18" customHeight="1">
      <c r="A7" s="65"/>
      <c r="B7" s="71" t="s">
        <v>6</v>
      </c>
      <c r="C7" s="72" t="s">
        <v>7</v>
      </c>
      <c r="D7" s="72" t="s">
        <v>9</v>
      </c>
      <c r="E7" s="71" t="s">
        <v>6</v>
      </c>
      <c r="F7" s="72" t="s">
        <v>7</v>
      </c>
      <c r="G7" s="72" t="s">
        <v>9</v>
      </c>
      <c r="H7" s="73" t="s">
        <v>8</v>
      </c>
      <c r="I7" s="71" t="s">
        <v>7</v>
      </c>
      <c r="J7" s="72" t="s">
        <v>9</v>
      </c>
      <c r="K7" s="71" t="s">
        <v>8</v>
      </c>
      <c r="L7" s="72" t="s">
        <v>7</v>
      </c>
      <c r="M7" s="72" t="s">
        <v>9</v>
      </c>
      <c r="N7" s="67"/>
    </row>
    <row r="8" spans="1:14" ht="6" customHeight="1">
      <c r="A8" s="9"/>
      <c r="B8" s="10"/>
      <c r="C8" s="10"/>
      <c r="D8" s="10"/>
      <c r="E8" s="11"/>
      <c r="F8" s="11"/>
      <c r="G8" s="12"/>
      <c r="H8" s="13"/>
      <c r="I8" s="11"/>
      <c r="J8" s="11"/>
      <c r="K8" s="14"/>
      <c r="L8" s="14"/>
      <c r="M8" s="15"/>
      <c r="N8" s="16"/>
    </row>
    <row r="9" spans="1:14" s="18" customFormat="1" ht="38.15" customHeight="1">
      <c r="A9" s="17" t="s">
        <v>22</v>
      </c>
      <c r="B9" s="33"/>
      <c r="C9" s="33"/>
      <c r="D9" s="33"/>
      <c r="E9" s="33"/>
      <c r="F9" s="33"/>
      <c r="G9" s="33"/>
      <c r="H9" s="35"/>
      <c r="I9" s="37"/>
      <c r="J9" s="37"/>
      <c r="K9" s="38"/>
      <c r="L9" s="38"/>
      <c r="M9" s="39"/>
      <c r="N9" s="32" t="s">
        <v>37</v>
      </c>
    </row>
    <row r="10" spans="1:14" s="18" customFormat="1" ht="38.15" customHeight="1">
      <c r="A10" s="17" t="s">
        <v>23</v>
      </c>
      <c r="B10" s="34">
        <v>100</v>
      </c>
      <c r="C10" s="34">
        <v>28.12</v>
      </c>
      <c r="D10" s="34">
        <v>71.88</v>
      </c>
      <c r="E10" s="34">
        <v>100</v>
      </c>
      <c r="F10" s="34">
        <v>53.85</v>
      </c>
      <c r="G10" s="34">
        <v>46.15</v>
      </c>
      <c r="H10" s="40">
        <v>100</v>
      </c>
      <c r="I10" s="34">
        <v>25</v>
      </c>
      <c r="J10" s="34">
        <v>75</v>
      </c>
      <c r="K10" s="40">
        <v>100</v>
      </c>
      <c r="L10" s="40">
        <v>12.5</v>
      </c>
      <c r="M10" s="34">
        <v>87.5</v>
      </c>
      <c r="N10" s="32" t="s">
        <v>38</v>
      </c>
    </row>
    <row r="11" spans="1:14" s="18" customFormat="1" ht="38.15" customHeight="1">
      <c r="A11" s="17" t="s">
        <v>24</v>
      </c>
      <c r="B11" s="34">
        <v>100</v>
      </c>
      <c r="C11" s="34">
        <v>46.84</v>
      </c>
      <c r="D11" s="34">
        <v>53.16</v>
      </c>
      <c r="E11" s="34">
        <v>100</v>
      </c>
      <c r="F11" s="34">
        <v>43.47</v>
      </c>
      <c r="G11" s="34">
        <v>56.53</v>
      </c>
      <c r="H11" s="40">
        <v>100</v>
      </c>
      <c r="I11" s="34">
        <v>45.04</v>
      </c>
      <c r="J11" s="34">
        <v>54.96</v>
      </c>
      <c r="K11" s="40">
        <v>100</v>
      </c>
      <c r="L11" s="40">
        <v>33.85</v>
      </c>
      <c r="M11" s="34">
        <v>66.150000000000006</v>
      </c>
      <c r="N11" s="32" t="s">
        <v>39</v>
      </c>
    </row>
    <row r="12" spans="1:14" s="18" customFormat="1" ht="38.15" customHeight="1">
      <c r="A12" s="17" t="s">
        <v>25</v>
      </c>
      <c r="B12" s="34">
        <v>100</v>
      </c>
      <c r="C12" s="34">
        <v>42.86</v>
      </c>
      <c r="D12" s="34">
        <v>57.14</v>
      </c>
      <c r="E12" s="34">
        <v>100</v>
      </c>
      <c r="F12" s="34">
        <v>45.53</v>
      </c>
      <c r="G12" s="34">
        <v>54.47</v>
      </c>
      <c r="H12" s="40">
        <v>100</v>
      </c>
      <c r="I12" s="34">
        <v>60.98</v>
      </c>
      <c r="J12" s="34">
        <v>39.020000000000003</v>
      </c>
      <c r="K12" s="40">
        <v>100</v>
      </c>
      <c r="L12" s="40">
        <v>65.38</v>
      </c>
      <c r="M12" s="34">
        <v>34.619999999999997</v>
      </c>
      <c r="N12" s="32" t="s">
        <v>40</v>
      </c>
    </row>
    <row r="13" spans="1:14" s="18" customFormat="1" ht="38.15" customHeight="1">
      <c r="A13" s="17" t="s">
        <v>26</v>
      </c>
      <c r="B13" s="34">
        <v>100</v>
      </c>
      <c r="C13" s="34">
        <v>46.81</v>
      </c>
      <c r="D13" s="34">
        <v>53.19</v>
      </c>
      <c r="E13" s="34">
        <v>100</v>
      </c>
      <c r="F13" s="34">
        <v>41.1</v>
      </c>
      <c r="G13" s="34">
        <v>58.9</v>
      </c>
      <c r="H13" s="40">
        <v>100</v>
      </c>
      <c r="I13" s="34">
        <v>57.89</v>
      </c>
      <c r="J13" s="34">
        <v>42.11</v>
      </c>
      <c r="K13" s="40">
        <v>100</v>
      </c>
      <c r="L13" s="40">
        <v>81.819999999999993</v>
      </c>
      <c r="M13" s="34">
        <v>18.18</v>
      </c>
      <c r="N13" s="32" t="s">
        <v>41</v>
      </c>
    </row>
    <row r="14" spans="1:14" s="18" customFormat="1" ht="38.15" customHeight="1">
      <c r="A14" s="17" t="s">
        <v>27</v>
      </c>
      <c r="B14" s="34">
        <v>100</v>
      </c>
      <c r="C14" s="34">
        <v>26.09</v>
      </c>
      <c r="D14" s="34">
        <v>73.91</v>
      </c>
      <c r="E14" s="34">
        <v>100</v>
      </c>
      <c r="F14" s="34">
        <v>75</v>
      </c>
      <c r="G14" s="34">
        <v>25</v>
      </c>
      <c r="H14" s="40">
        <v>100</v>
      </c>
      <c r="I14" s="41">
        <v>0</v>
      </c>
      <c r="J14" s="34">
        <v>100</v>
      </c>
      <c r="K14" s="40">
        <v>100</v>
      </c>
      <c r="L14" s="40">
        <v>25</v>
      </c>
      <c r="M14" s="34">
        <v>75</v>
      </c>
      <c r="N14" s="32" t="s">
        <v>42</v>
      </c>
    </row>
    <row r="15" spans="1:14" s="18" customFormat="1" ht="38.15" customHeight="1">
      <c r="A15" s="17" t="s">
        <v>28</v>
      </c>
      <c r="B15" s="34">
        <v>100</v>
      </c>
      <c r="C15" s="34">
        <v>42.06</v>
      </c>
      <c r="D15" s="34">
        <v>57.94</v>
      </c>
      <c r="E15" s="34">
        <v>100</v>
      </c>
      <c r="F15" s="34">
        <v>38.81</v>
      </c>
      <c r="G15" s="34">
        <v>61.19</v>
      </c>
      <c r="H15" s="40">
        <v>100</v>
      </c>
      <c r="I15" s="34">
        <v>29.41</v>
      </c>
      <c r="J15" s="34">
        <v>70.59</v>
      </c>
      <c r="K15" s="40">
        <v>100</v>
      </c>
      <c r="L15" s="40">
        <v>29.27</v>
      </c>
      <c r="M15" s="34">
        <v>70.73</v>
      </c>
      <c r="N15" s="32" t="s">
        <v>43</v>
      </c>
    </row>
    <row r="16" spans="1:14" s="18" customFormat="1" ht="38.15" customHeight="1">
      <c r="A16" s="17" t="s">
        <v>29</v>
      </c>
      <c r="B16" s="34">
        <v>100</v>
      </c>
      <c r="C16" s="34">
        <v>42.49</v>
      </c>
      <c r="D16" s="34">
        <v>57.51</v>
      </c>
      <c r="E16" s="34">
        <v>100</v>
      </c>
      <c r="F16" s="34">
        <v>45</v>
      </c>
      <c r="G16" s="34">
        <v>55</v>
      </c>
      <c r="H16" s="40">
        <v>100</v>
      </c>
      <c r="I16" s="34">
        <v>59.63</v>
      </c>
      <c r="J16" s="34">
        <v>40.369999999999997</v>
      </c>
      <c r="K16" s="40">
        <v>100</v>
      </c>
      <c r="L16" s="40">
        <v>39.82</v>
      </c>
      <c r="M16" s="34">
        <v>60.18</v>
      </c>
      <c r="N16" s="32" t="s">
        <v>44</v>
      </c>
    </row>
    <row r="17" spans="1:14" s="18" customFormat="1" ht="38.15" customHeight="1">
      <c r="A17" s="17" t="s">
        <v>30</v>
      </c>
      <c r="B17" s="33"/>
      <c r="C17" s="33"/>
      <c r="D17" s="33"/>
      <c r="E17" s="33"/>
      <c r="F17" s="33"/>
      <c r="G17" s="33"/>
      <c r="H17" s="36"/>
      <c r="I17" s="37"/>
      <c r="J17" s="37"/>
      <c r="K17" s="38"/>
      <c r="L17" s="38"/>
      <c r="M17" s="39"/>
      <c r="N17" s="32" t="s">
        <v>45</v>
      </c>
    </row>
    <row r="18" spans="1:14" s="18" customFormat="1" ht="38.15" customHeight="1">
      <c r="A18" s="17" t="s">
        <v>31</v>
      </c>
      <c r="B18" s="34">
        <v>100</v>
      </c>
      <c r="C18" s="34">
        <v>73.150000000000006</v>
      </c>
      <c r="D18" s="34">
        <v>26.85</v>
      </c>
      <c r="E18" s="34">
        <v>100</v>
      </c>
      <c r="F18" s="34">
        <v>69.42</v>
      </c>
      <c r="G18" s="34">
        <v>30.58</v>
      </c>
      <c r="H18" s="40">
        <v>100</v>
      </c>
      <c r="I18" s="34">
        <v>52.94</v>
      </c>
      <c r="J18" s="34">
        <v>47.06</v>
      </c>
      <c r="K18" s="40">
        <v>100</v>
      </c>
      <c r="L18" s="40">
        <v>71.58</v>
      </c>
      <c r="M18" s="34">
        <v>28.42</v>
      </c>
      <c r="N18" s="32" t="s">
        <v>46</v>
      </c>
    </row>
    <row r="19" spans="1:14" s="18" customFormat="1" ht="38.15" customHeight="1">
      <c r="A19" s="17" t="s">
        <v>32</v>
      </c>
      <c r="B19" s="34">
        <v>100</v>
      </c>
      <c r="C19" s="34">
        <v>52.78</v>
      </c>
      <c r="D19" s="34">
        <v>47.22</v>
      </c>
      <c r="E19" s="34">
        <v>100</v>
      </c>
      <c r="F19" s="34">
        <v>58.9</v>
      </c>
      <c r="G19" s="34">
        <v>41.1</v>
      </c>
      <c r="H19" s="40">
        <v>100</v>
      </c>
      <c r="I19" s="34">
        <v>100</v>
      </c>
      <c r="J19" s="41">
        <v>0</v>
      </c>
      <c r="K19" s="40">
        <v>100</v>
      </c>
      <c r="L19" s="40">
        <v>57.14</v>
      </c>
      <c r="M19" s="34">
        <v>42.86</v>
      </c>
      <c r="N19" s="32" t="s">
        <v>47</v>
      </c>
    </row>
    <row r="20" spans="1:14" ht="6" customHeight="1">
      <c r="A20" s="19"/>
      <c r="B20" s="20"/>
      <c r="C20" s="20"/>
      <c r="D20" s="20"/>
      <c r="E20" s="21"/>
      <c r="F20" s="21"/>
      <c r="G20" s="21"/>
      <c r="H20" s="22"/>
      <c r="I20" s="22"/>
      <c r="J20" s="22"/>
      <c r="K20" s="22"/>
      <c r="L20" s="22"/>
      <c r="M20" s="23"/>
      <c r="N20" s="24"/>
    </row>
    <row r="21" spans="1:14" s="26" customFormat="1" ht="15" customHeight="1">
      <c r="A21" s="47" t="s">
        <v>21</v>
      </c>
      <c r="B21" s="47"/>
      <c r="C21" s="47"/>
      <c r="D21" s="47"/>
      <c r="E21" s="47"/>
      <c r="F21" s="47"/>
      <c r="G21" s="25"/>
      <c r="H21" s="48" t="s">
        <v>48</v>
      </c>
      <c r="I21" s="48"/>
      <c r="J21" s="48"/>
      <c r="K21" s="48"/>
      <c r="L21" s="48"/>
      <c r="M21" s="48"/>
      <c r="N21" s="48"/>
    </row>
    <row r="22" spans="1:14" s="26" customFormat="1" ht="60" customHeight="1">
      <c r="A22" s="49" t="str">
        <f>SUBSTITUTE(A24,CHAR(10),CHAR(10)&amp;"　　　　　")</f>
        <v>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v>
      </c>
      <c r="B22" s="49"/>
      <c r="C22" s="49"/>
      <c r="D22" s="49"/>
      <c r="E22" s="49"/>
      <c r="F22" s="49"/>
      <c r="G22" s="49"/>
      <c r="H22" s="50" t="str">
        <f>SUBSTITUTE(H24,CHAR(10),CHAR(10)&amp;"　　　　　  ")</f>
        <v>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v>
      </c>
      <c r="I22" s="50"/>
      <c r="J22" s="50"/>
      <c r="K22" s="50"/>
      <c r="L22" s="50"/>
      <c r="M22" s="50"/>
      <c r="N22" s="50"/>
    </row>
    <row r="23" spans="1:14" ht="21" customHeight="1"/>
    <row r="24" spans="1:14" ht="139.5" hidden="1">
      <c r="A24" s="30" t="s">
        <v>20</v>
      </c>
      <c r="B24" s="30"/>
      <c r="C24" s="30"/>
      <c r="D24" s="30"/>
      <c r="E24" s="31"/>
      <c r="F24" s="31"/>
      <c r="G24" s="31"/>
      <c r="H24" s="42" t="s">
        <v>36</v>
      </c>
      <c r="I24" s="42"/>
      <c r="J24" s="42"/>
      <c r="K24" s="42"/>
      <c r="L24" s="42"/>
      <c r="M24" s="42"/>
      <c r="N24" s="42"/>
    </row>
  </sheetData>
  <mergeCells count="20">
    <mergeCell ref="A1:G1"/>
    <mergeCell ref="H1:N1"/>
    <mergeCell ref="F3:G3"/>
    <mergeCell ref="A4:A7"/>
    <mergeCell ref="K4:M4"/>
    <mergeCell ref="B4:D4"/>
    <mergeCell ref="B5:D5"/>
    <mergeCell ref="H24:N24"/>
    <mergeCell ref="E4:G4"/>
    <mergeCell ref="H4:J4"/>
    <mergeCell ref="H2:N2"/>
    <mergeCell ref="A2:G2"/>
    <mergeCell ref="A21:F21"/>
    <mergeCell ref="H21:N21"/>
    <mergeCell ref="A22:G22"/>
    <mergeCell ref="H22:N22"/>
    <mergeCell ref="N4:N7"/>
    <mergeCell ref="H5:J5"/>
    <mergeCell ref="E5:G5"/>
    <mergeCell ref="K5:M5"/>
  </mergeCells>
  <phoneticPr fontId="2" type="noConversion"/>
  <printOptions horizontalCentered="1"/>
  <pageMargins left="0.70866141732283472" right="0.70866141732283472" top="0.98425196850393704" bottom="1.1811023622047245" header="0.51181102362204722" footer="1.4173228346456694"/>
  <pageSetup paperSize="9" firstPageNumber="32" fitToHeight="0" orientation="portrait" useFirstPageNumber="1" r:id="rId1"/>
  <headerFooter alignWithMargins="0">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林芝螢</cp:lastModifiedBy>
  <cp:lastPrinted>2025-06-26T03:55:29Z</cp:lastPrinted>
  <dcterms:created xsi:type="dcterms:W3CDTF">2020-06-14T02:15:54Z</dcterms:created>
  <dcterms:modified xsi:type="dcterms:W3CDTF">2025-06-26T03:56:51Z</dcterms:modified>
</cp:coreProperties>
</file>