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h10256\性別統計\1.性別統計表、年報及分析\4.金諄-性別年報檔\113年性別統計年報檔\統計表\"/>
    </mc:Choice>
  </mc:AlternateContent>
  <bookViews>
    <workbookView xWindow="32760" yWindow="32760" windowWidth="18870" windowHeight="11220"/>
  </bookViews>
  <sheets>
    <sheet name="表" sheetId="1" r:id="rId1"/>
  </sheets>
  <definedNames>
    <definedName name="_xlnm.Print_Area" localSheetId="0">表!$A$1:$N$22</definedName>
  </definedNames>
  <calcPr calcId="162913" iterateDelta="1E-4"/>
</workbook>
</file>

<file path=xl/calcChain.xml><?xml version="1.0" encoding="utf-8"?>
<calcChain xmlns="http://schemas.openxmlformats.org/spreadsheetml/2006/main">
  <c r="H22" i="1" l="1"/>
  <c r="A22" i="1"/>
</calcChain>
</file>

<file path=xl/sharedStrings.xml><?xml version="1.0" encoding="utf-8"?>
<sst xmlns="http://schemas.openxmlformats.org/spreadsheetml/2006/main" count="66" uniqueCount="52">
  <si>
    <t>合計</t>
    <phoneticPr fontId="9" type="noConversion"/>
  </si>
  <si>
    <t>男性</t>
  </si>
  <si>
    <t>女性</t>
    <phoneticPr fontId="9" type="noConversion"/>
  </si>
  <si>
    <t>合計</t>
  </si>
  <si>
    <t>男性</t>
    <phoneticPr fontId="9" type="noConversion"/>
  </si>
  <si>
    <t>女性</t>
  </si>
  <si>
    <t>Total</t>
    <phoneticPr fontId="9" type="noConversion"/>
  </si>
  <si>
    <t>Male</t>
  </si>
  <si>
    <t>Total</t>
  </si>
  <si>
    <t>Female</t>
  </si>
  <si>
    <t>機關別</t>
    <phoneticPr fontId="7" type="noConversion"/>
  </si>
  <si>
    <t>Agency</t>
    <phoneticPr fontId="7" type="noConversion"/>
  </si>
  <si>
    <t>Scale Range 1</t>
    <phoneticPr fontId="2" type="noConversion"/>
  </si>
  <si>
    <t>Scale Range 2</t>
    <phoneticPr fontId="2" type="noConversion"/>
  </si>
  <si>
    <t>Scale Range 3</t>
    <phoneticPr fontId="2" type="noConversion"/>
  </si>
  <si>
    <t>Scale Range 4</t>
    <phoneticPr fontId="2" type="noConversion"/>
  </si>
  <si>
    <t>級距1 *</t>
    <phoneticPr fontId="2" type="noConversion"/>
  </si>
  <si>
    <t>級距2 *</t>
    <phoneticPr fontId="2" type="noConversion"/>
  </si>
  <si>
    <t>級距3 *</t>
    <phoneticPr fontId="2" type="noConversion"/>
  </si>
  <si>
    <t>級距4 *</t>
    <phoneticPr fontId="7" type="noConversion"/>
  </si>
  <si>
    <t>說　　明：1.本表統計不含董事長及總經理。
2.*全公司員工分為4個薪資級距，即(薪資最高 - 薪資最低) / 4，如(全公司最高薪員工之薪資10萬元 - 最
  低薪員工之薪資4萬元) / 4 = 1.5萬元，則4萬元 ≤ 級距1薪資 ≤ 5.5萬元之員工，5.5萬元 &lt; 級距2薪資  
  ≤ 7萬元之員工，以此類推。</t>
    <phoneticPr fontId="2" type="noConversion"/>
  </si>
  <si>
    <t>資料來源：財政部人事處。</t>
  </si>
  <si>
    <t>金融事業機構</t>
  </si>
  <si>
    <t>　臺灣金融控股(股)公司</t>
  </si>
  <si>
    <t>　臺灣銀行(股)公司</t>
  </si>
  <si>
    <t>　臺銀人壽(股)公司</t>
  </si>
  <si>
    <t>　臺銀綜合證券(股)公司</t>
  </si>
  <si>
    <t>　臺銀綜合保險經紀人
　(股)公司</t>
  </si>
  <si>
    <t>　中國輸出入銀行</t>
  </si>
  <si>
    <t>　臺灣土地銀行(股)公司</t>
  </si>
  <si>
    <t>生產事業機構</t>
  </si>
  <si>
    <t>　臺灣菸酒(股)公司</t>
  </si>
  <si>
    <t>　財政部印刷廠</t>
  </si>
  <si>
    <t>單位：%</t>
  </si>
  <si>
    <t>113年</t>
  </si>
  <si>
    <t>表1-12. 財政部事業機構員工之性別比率－按薪資級距及性別分</t>
  </si>
  <si>
    <t>Explanation：1.This data does not include the chairman and general manager.
2.The salary system for employees is divided into four scale ranges. Each scale range can be calculated by deducting the 
   lowest amount from the highest amount of income and then divided by four. For example, if the highest and the lowest amount 
   of incomes are NT$100,000 and NT$40,000 respectively, each scale range is NT$15,000 apart - i.e., from the bottom to the
   top, the lowest scale ranges from NT$40,000 to NT$55,000, followed by the next scale range from NT$55,000 to NT$70,000, etc.</t>
    <phoneticPr fontId="2" type="noConversion"/>
  </si>
  <si>
    <t>Financial Institutions</t>
  </si>
  <si>
    <t>Taiwan Financial Holdings</t>
  </si>
  <si>
    <t>Bank Of Taiwan</t>
  </si>
  <si>
    <t>BankTaiwan Life Insurance</t>
  </si>
  <si>
    <t>BankTaiwan Securities</t>
  </si>
  <si>
    <t>BankTaiwan Insurance Brokers</t>
  </si>
  <si>
    <t>Export-Import Bank of the ROC</t>
  </si>
  <si>
    <t>Land Bank of Taiwan</t>
  </si>
  <si>
    <t>Production Interprises</t>
  </si>
  <si>
    <t>Taiwan Tobacco &amp; Liquor Corporation</t>
  </si>
  <si>
    <t>The Printing Plant, Ministry of Finance</t>
  </si>
  <si>
    <t>Source：Department of Personnel, Ministry of Finance.</t>
  </si>
  <si>
    <t>Unit：%</t>
  </si>
  <si>
    <t>CY  2024</t>
  </si>
  <si>
    <t>Table 1-12. Gender Ratio of Current Staff of Public Institutions Affiliated with the 
Ministry of Finance－by Salary Scale Range and Gender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</si>
</sst>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Red]\(0.0\)"/>
    <numFmt numFmtId="177" formatCode="#,###,##0\ "/>
    <numFmt numFmtId="178" formatCode="0.00_);[Red]\(0.00\)"/>
    <numFmt numFmtId="179" formatCode="#,##0_);[Red]\(#,##0\)"/>
    <numFmt numFmtId="180" formatCode="#,##0.00\ "/>
    <numFmt numFmtId="181" formatCode="#,##0.00;\ \-#,##0.00;\ &quot;      －&quot;\ "/>
  </numFmts>
  <fonts count="19">
    <font>
      <sz val="12"/>
      <color theme="1"/>
      <name val="新細明體"/>
      <family val="1"/>
      <charset val="136"/>
      <scheme val="minor"/>
    </font>
    <font>
      <sz val="15"/>
      <name val="標楷體"/>
      <family val="4"/>
      <charset val="136"/>
    </font>
    <font>
      <sz val="9"/>
      <name val="新細明體"/>
      <family val="1"/>
      <charset val="136"/>
    </font>
    <font>
      <sz val="12"/>
      <name val="新細明體"/>
      <family val="1"/>
      <charset val="136"/>
    </font>
    <font>
      <sz val="12"/>
      <name val="標楷體"/>
      <family val="4"/>
      <charset val="136"/>
    </font>
    <font>
      <sz val="9.5"/>
      <name val="標楷體"/>
      <family val="4"/>
      <charset val="136"/>
    </font>
    <font>
      <sz val="9.5"/>
      <name val="新細明體"/>
      <family val="1"/>
      <charset val="136"/>
    </font>
    <font>
      <sz val="9"/>
      <name val="MingLiU"/>
      <family val="3"/>
      <charset val="136"/>
    </font>
    <font>
      <sz val="10"/>
      <name val="新細明體"/>
      <family val="1"/>
      <charset val="136"/>
    </font>
    <font>
      <sz val="9"/>
      <name val="細明體"/>
      <family val="3"/>
      <charset val="136"/>
    </font>
    <font>
      <sz val="9.5"/>
      <name val="Times New Roman"/>
      <family val="1"/>
    </font>
    <font>
      <sz val="8.5"/>
      <name val="標楷體"/>
      <family val="4"/>
      <charset val="136"/>
    </font>
    <font>
      <sz val="8.5"/>
      <name val="新細明體"/>
      <family val="1"/>
      <charset val="136"/>
    </font>
    <font>
      <sz val="10.5"/>
      <name val="標楷體"/>
      <family val="4"/>
      <charset val="136"/>
    </font>
    <font>
      <sz val="12"/>
      <color theme="1"/>
      <name val="標楷體"/>
      <family val="4"/>
      <charset val="136"/>
    </font>
    <font>
      <sz val="10"/>
      <color theme="1"/>
      <name val="新細明體"/>
      <family val="1"/>
      <charset val="136"/>
      <scheme val="minor"/>
    </font>
    <font>
      <sz val="10.5"/>
      <color theme="1"/>
      <name val="新細明體"/>
      <family val="1"/>
      <charset val="136"/>
      <scheme val="minor"/>
    </font>
    <font>
      <sz val="9.5"/>
      <name val="MS Sans Serif"/>
    </font>
    <font>
      <sz val="9.5"/>
      <name val="MS Sans Serif"/>
      <family val="2"/>
    </font>
  </fonts>
  <fills count="3">
    <fill>
      <patternFill patternType="none"/>
    </fill>
    <fill>
      <patternFill patternType="gray125"/>
    </fill>
    <fill>
      <patternFill patternType="solid">
        <fgColor rgb="FFDFD1EF"/>
        <bgColor indexed="64"/>
      </patternFill>
    </fill>
  </fills>
  <borders count="1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74">
    <xf numFmtId="0" fontId="0" fillId="0" borderId="0" xfId="0">
      <alignment vertical="center"/>
    </xf>
    <xf numFmtId="0" fontId="4"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5" fillId="0" borderId="0" xfId="0" applyFont="1" applyAlignment="1">
      <alignment horizontal="right"/>
    </xf>
    <xf numFmtId="0" fontId="5" fillId="0" borderId="0" xfId="0" applyFont="1">
      <alignment vertical="center"/>
    </xf>
    <xf numFmtId="0" fontId="6" fillId="0" borderId="0" xfId="0" applyFont="1" applyAlignment="1">
      <alignment horizontal="right"/>
    </xf>
    <xf numFmtId="0" fontId="4" fillId="0" borderId="0" xfId="0" applyFont="1" applyAlignment="1"/>
    <xf numFmtId="0" fontId="4" fillId="0" borderId="0" xfId="0" applyFont="1" applyAlignment="1">
      <alignment horizontal="center"/>
    </xf>
    <xf numFmtId="0" fontId="5" fillId="0" borderId="7" xfId="0" applyFont="1" applyBorder="1" applyAlignment="1">
      <alignment horizontal="left" vertical="center" indent="2"/>
    </xf>
    <xf numFmtId="0" fontId="5" fillId="0" borderId="1" xfId="0" applyFont="1" applyBorder="1" applyAlignment="1">
      <alignment horizontal="left" vertical="top" indent="2"/>
    </xf>
    <xf numFmtId="177" fontId="10" fillId="0" borderId="8" xfId="0" applyNumberFormat="1" applyFont="1" applyBorder="1" applyAlignment="1">
      <alignment horizontal="right" vertical="top"/>
    </xf>
    <xf numFmtId="177" fontId="10" fillId="0" borderId="1" xfId="0" applyNumberFormat="1" applyFont="1" applyBorder="1" applyAlignment="1">
      <alignment horizontal="right" vertical="top"/>
    </xf>
    <xf numFmtId="177" fontId="10" fillId="0" borderId="7"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8" xfId="0" applyNumberFormat="1" applyFont="1" applyBorder="1" applyAlignment="1">
      <alignment horizontal="right" vertical="top"/>
    </xf>
    <xf numFmtId="0" fontId="10" fillId="0" borderId="3" xfId="0" applyFont="1" applyBorder="1" applyAlignment="1">
      <alignment horizontal="center" vertical="top" wrapText="1"/>
    </xf>
    <xf numFmtId="0" fontId="5" fillId="0" borderId="9" xfId="0" applyFont="1" applyBorder="1" applyAlignment="1">
      <alignment vertical="center" wrapText="1"/>
    </xf>
    <xf numFmtId="0" fontId="4" fillId="0" borderId="0" xfId="0" applyFont="1">
      <alignment vertical="center"/>
    </xf>
    <xf numFmtId="0" fontId="4" fillId="0" borderId="10" xfId="0" applyFont="1" applyBorder="1" applyAlignment="1">
      <alignment wrapText="1"/>
    </xf>
    <xf numFmtId="0" fontId="4" fillId="0" borderId="6" xfId="0" applyFont="1" applyBorder="1" applyAlignment="1">
      <alignment wrapText="1"/>
    </xf>
    <xf numFmtId="179" fontId="4" fillId="0" borderId="6" xfId="0" applyNumberFormat="1" applyFont="1" applyBorder="1" applyAlignment="1"/>
    <xf numFmtId="179" fontId="4" fillId="0" borderId="10" xfId="0" applyNumberFormat="1" applyFont="1" applyBorder="1" applyAlignment="1"/>
    <xf numFmtId="176" fontId="4" fillId="0" borderId="6" xfId="0" applyNumberFormat="1" applyFont="1" applyBorder="1" applyAlignment="1"/>
    <xf numFmtId="0" fontId="4" fillId="0" borderId="5" xfId="0" applyFont="1" applyBorder="1" applyAlignment="1">
      <alignment horizontal="left" wrapText="1"/>
    </xf>
    <xf numFmtId="0" fontId="11" fillId="0" borderId="0" xfId="0" applyFont="1" applyAlignment="1">
      <alignment horizontal="left" vertical="center" wrapText="1"/>
    </xf>
    <xf numFmtId="0" fontId="4" fillId="0" borderId="0" xfId="0" applyFont="1" applyAlignment="1">
      <alignment vertical="top"/>
    </xf>
    <xf numFmtId="0" fontId="4" fillId="0" borderId="0" xfId="0" applyFont="1" applyAlignment="1">
      <alignment horizontal="center" vertical="center"/>
    </xf>
    <xf numFmtId="176" fontId="4" fillId="0" borderId="0" xfId="0" applyNumberFormat="1" applyFont="1" applyAlignment="1"/>
    <xf numFmtId="0" fontId="4" fillId="0" borderId="0" xfId="0" applyFont="1" applyAlignment="1">
      <alignment horizontal="left"/>
    </xf>
    <xf numFmtId="0" fontId="11" fillId="0" borderId="0" xfId="0" applyFont="1" applyAlignment="1">
      <alignment wrapText="1"/>
    </xf>
    <xf numFmtId="0" fontId="11" fillId="0" borderId="0" xfId="0" applyFont="1" applyAlignment="1">
      <alignment horizontal="center" vertical="center"/>
    </xf>
    <xf numFmtId="0" fontId="6" fillId="0" borderId="0" xfId="0" applyFont="1" applyAlignment="1">
      <alignment horizontal="left" vertical="center" wrapText="1"/>
    </xf>
    <xf numFmtId="177" fontId="10" fillId="0" borderId="8" xfId="0" applyNumberFormat="1" applyFont="1" applyBorder="1" applyAlignment="1">
      <alignment vertical="center"/>
    </xf>
    <xf numFmtId="180" fontId="10" fillId="0" borderId="8" xfId="0" applyNumberFormat="1" applyFont="1" applyBorder="1" applyAlignment="1">
      <alignment vertical="center"/>
    </xf>
    <xf numFmtId="177" fontId="17" fillId="0" borderId="9" xfId="0" applyNumberFormat="1" applyFont="1" applyBorder="1" applyAlignment="1">
      <alignment vertical="center"/>
    </xf>
    <xf numFmtId="177" fontId="18" fillId="0" borderId="9" xfId="0" applyNumberFormat="1" applyFont="1" applyBorder="1" applyAlignment="1">
      <alignment vertical="center"/>
    </xf>
    <xf numFmtId="177" fontId="17" fillId="0" borderId="8" xfId="0" applyNumberFormat="1" applyFont="1" applyBorder="1" applyAlignment="1">
      <alignment vertical="center"/>
    </xf>
    <xf numFmtId="178" fontId="17" fillId="0" borderId="9" xfId="0" applyNumberFormat="1" applyFont="1" applyBorder="1" applyAlignment="1">
      <alignment vertical="center"/>
    </xf>
    <xf numFmtId="178" fontId="17" fillId="0" borderId="8" xfId="0" applyNumberFormat="1" applyFont="1" applyBorder="1" applyAlignment="1">
      <alignment vertical="center"/>
    </xf>
    <xf numFmtId="180" fontId="10" fillId="0" borderId="9" xfId="0" applyNumberFormat="1" applyFont="1" applyBorder="1" applyAlignment="1">
      <alignment vertical="center"/>
    </xf>
    <xf numFmtId="181" fontId="10" fillId="0" borderId="8" xfId="0" applyNumberFormat="1" applyFont="1" applyBorder="1" applyAlignment="1">
      <alignment vertical="center"/>
    </xf>
    <xf numFmtId="0" fontId="12" fillId="0" borderId="0" xfId="0" applyFont="1" applyAlignment="1">
      <alignment horizontal="left" vertical="top" wrapText="1"/>
    </xf>
    <xf numFmtId="0" fontId="8" fillId="0" borderId="0" xfId="0" applyFont="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wrapText="1"/>
    </xf>
    <xf numFmtId="0" fontId="16" fillId="0" borderId="0" xfId="0" applyFont="1" applyAlignment="1">
      <alignment horizontal="center" vertical="center" wrapText="1"/>
    </xf>
    <xf numFmtId="0" fontId="11" fillId="0" borderId="0" xfId="0" applyFont="1" applyAlignment="1">
      <alignment horizontal="left" vertical="center" wrapText="1"/>
    </xf>
    <xf numFmtId="179" fontId="12" fillId="0" borderId="2" xfId="0" applyNumberFormat="1" applyFont="1" applyBorder="1" applyAlignment="1">
      <alignment horizontal="left" vertical="center" wrapText="1"/>
    </xf>
    <xf numFmtId="0" fontId="11" fillId="0" borderId="0" xfId="0" applyFont="1" applyAlignment="1">
      <alignment horizontal="left" vertical="top" wrapText="1"/>
    </xf>
    <xf numFmtId="179" fontId="12" fillId="0" borderId="0" xfId="0" applyNumberFormat="1" applyFont="1" applyAlignment="1">
      <alignment horizontal="left" vertical="top"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5" fillId="0" borderId="5" xfId="0" applyFont="1" applyBorder="1" applyAlignment="1">
      <alignment horizontal="right"/>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5"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2" borderId="9" xfId="0"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10" xfId="0" applyFill="1" applyBorder="1" applyAlignment="1">
      <alignment horizontal="center" vertical="center" wrapText="1"/>
    </xf>
    <xf numFmtId="0" fontId="6" fillId="2" borderId="10" xfId="0" applyFont="1" applyFill="1" applyBorder="1" applyAlignment="1">
      <alignment horizontal="center" vertical="center" wrapText="1"/>
    </xf>
    <xf numFmtId="0" fontId="8"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zoomScaleNormal="100" workbookViewId="0">
      <selection activeCell="A4" sqref="A4:N7"/>
    </sheetView>
  </sheetViews>
  <sheetFormatPr defaultColWidth="13.453125" defaultRowHeight="17"/>
  <cols>
    <col min="1" max="1" width="21.36328125" style="7" customWidth="1"/>
    <col min="2" max="4" width="10.26953125" style="7" customWidth="1"/>
    <col min="5" max="10" width="10.26953125" style="27" customWidth="1"/>
    <col min="11" max="12" width="10.26953125" style="7" customWidth="1"/>
    <col min="13" max="13" width="10.26953125" style="28" customWidth="1"/>
    <col min="14" max="14" width="21.36328125" style="29" customWidth="1"/>
    <col min="15" max="16384" width="13.453125" style="7"/>
  </cols>
  <sheetData>
    <row r="1" spans="1:14" s="1" customFormat="1" ht="39" customHeight="1">
      <c r="A1" s="51" t="s">
        <v>35</v>
      </c>
      <c r="B1" s="51"/>
      <c r="C1" s="51"/>
      <c r="D1" s="51"/>
      <c r="E1" s="51"/>
      <c r="F1" s="51"/>
      <c r="G1" s="51"/>
      <c r="H1" s="52" t="s">
        <v>51</v>
      </c>
      <c r="I1" s="52"/>
      <c r="J1" s="52"/>
      <c r="K1" s="52"/>
      <c r="L1" s="52"/>
      <c r="M1" s="52"/>
      <c r="N1" s="52"/>
    </row>
    <row r="2" spans="1:14" s="1" customFormat="1" ht="15" customHeight="1">
      <c r="A2" s="45" t="s">
        <v>34</v>
      </c>
      <c r="B2" s="46"/>
      <c r="C2" s="46"/>
      <c r="D2" s="46"/>
      <c r="E2" s="46"/>
      <c r="F2" s="46"/>
      <c r="G2" s="46"/>
      <c r="H2" s="43" t="s">
        <v>50</v>
      </c>
      <c r="I2" s="44"/>
      <c r="J2" s="44"/>
      <c r="K2" s="44"/>
      <c r="L2" s="44"/>
      <c r="M2" s="44"/>
      <c r="N2" s="44"/>
    </row>
    <row r="3" spans="1:14" s="3" customFormat="1" ht="15" customHeight="1">
      <c r="A3" s="2"/>
      <c r="B3" s="2"/>
      <c r="C3" s="2"/>
      <c r="D3" s="2"/>
      <c r="F3" s="53" t="s">
        <v>33</v>
      </c>
      <c r="G3" s="53"/>
      <c r="H3" s="4"/>
      <c r="I3" s="4"/>
      <c r="J3" s="4"/>
      <c r="K3" s="2"/>
      <c r="L3" s="2"/>
      <c r="M3" s="5"/>
      <c r="N3" s="6" t="s">
        <v>49</v>
      </c>
    </row>
    <row r="4" spans="1:14" ht="18" customHeight="1">
      <c r="A4" s="54" t="s">
        <v>10</v>
      </c>
      <c r="B4" s="55" t="s">
        <v>16</v>
      </c>
      <c r="C4" s="56"/>
      <c r="D4" s="57"/>
      <c r="E4" s="55" t="s">
        <v>17</v>
      </c>
      <c r="F4" s="56"/>
      <c r="G4" s="57"/>
      <c r="H4" s="58" t="s">
        <v>18</v>
      </c>
      <c r="I4" s="59"/>
      <c r="J4" s="60"/>
      <c r="K4" s="55" t="s">
        <v>19</v>
      </c>
      <c r="L4" s="58"/>
      <c r="M4" s="54"/>
      <c r="N4" s="61" t="s">
        <v>11</v>
      </c>
    </row>
    <row r="5" spans="1:14" ht="18" customHeight="1">
      <c r="A5" s="62"/>
      <c r="B5" s="63" t="s">
        <v>12</v>
      </c>
      <c r="C5" s="64"/>
      <c r="D5" s="65"/>
      <c r="E5" s="63" t="s">
        <v>13</v>
      </c>
      <c r="F5" s="64"/>
      <c r="G5" s="65"/>
      <c r="H5" s="64" t="s">
        <v>14</v>
      </c>
      <c r="I5" s="64"/>
      <c r="J5" s="66"/>
      <c r="K5" s="63" t="s">
        <v>15</v>
      </c>
      <c r="L5" s="64"/>
      <c r="M5" s="66"/>
      <c r="N5" s="67"/>
    </row>
    <row r="6" spans="1:14" s="8" customFormat="1" ht="18" customHeight="1">
      <c r="A6" s="62"/>
      <c r="B6" s="68" t="s">
        <v>0</v>
      </c>
      <c r="C6" s="69" t="s">
        <v>1</v>
      </c>
      <c r="D6" s="69" t="s">
        <v>2</v>
      </c>
      <c r="E6" s="68" t="s">
        <v>0</v>
      </c>
      <c r="F6" s="69" t="s">
        <v>1</v>
      </c>
      <c r="G6" s="69" t="s">
        <v>2</v>
      </c>
      <c r="H6" s="70" t="s">
        <v>3</v>
      </c>
      <c r="I6" s="68" t="s">
        <v>1</v>
      </c>
      <c r="J6" s="69" t="s">
        <v>5</v>
      </c>
      <c r="K6" s="68" t="s">
        <v>3</v>
      </c>
      <c r="L6" s="69" t="s">
        <v>4</v>
      </c>
      <c r="M6" s="69" t="s">
        <v>2</v>
      </c>
      <c r="N6" s="67"/>
    </row>
    <row r="7" spans="1:14" s="8" customFormat="1" ht="18" customHeight="1">
      <c r="A7" s="65"/>
      <c r="B7" s="71" t="s">
        <v>6</v>
      </c>
      <c r="C7" s="72" t="s">
        <v>7</v>
      </c>
      <c r="D7" s="72" t="s">
        <v>9</v>
      </c>
      <c r="E7" s="71" t="s">
        <v>6</v>
      </c>
      <c r="F7" s="72" t="s">
        <v>7</v>
      </c>
      <c r="G7" s="72" t="s">
        <v>9</v>
      </c>
      <c r="H7" s="73" t="s">
        <v>8</v>
      </c>
      <c r="I7" s="71" t="s">
        <v>7</v>
      </c>
      <c r="J7" s="72" t="s">
        <v>9</v>
      </c>
      <c r="K7" s="71" t="s">
        <v>8</v>
      </c>
      <c r="L7" s="72" t="s">
        <v>7</v>
      </c>
      <c r="M7" s="72" t="s">
        <v>9</v>
      </c>
      <c r="N7" s="67"/>
    </row>
    <row r="8" spans="1:14" ht="6" customHeight="1">
      <c r="A8" s="9"/>
      <c r="B8" s="10"/>
      <c r="C8" s="10"/>
      <c r="D8" s="10"/>
      <c r="E8" s="11"/>
      <c r="F8" s="11"/>
      <c r="G8" s="12"/>
      <c r="H8" s="13"/>
      <c r="I8" s="11"/>
      <c r="J8" s="11"/>
      <c r="K8" s="14"/>
      <c r="L8" s="14"/>
      <c r="M8" s="15"/>
      <c r="N8" s="16"/>
    </row>
    <row r="9" spans="1:14" s="18" customFormat="1" ht="38.15" customHeight="1">
      <c r="A9" s="17" t="s">
        <v>22</v>
      </c>
      <c r="B9" s="33"/>
      <c r="C9" s="33"/>
      <c r="D9" s="33"/>
      <c r="E9" s="33"/>
      <c r="F9" s="33"/>
      <c r="G9" s="33"/>
      <c r="H9" s="35"/>
      <c r="I9" s="37"/>
      <c r="J9" s="37"/>
      <c r="K9" s="38"/>
      <c r="L9" s="38"/>
      <c r="M9" s="39"/>
      <c r="N9" s="32" t="s">
        <v>37</v>
      </c>
    </row>
    <row r="10" spans="1:14" s="18" customFormat="1" ht="38.15" customHeight="1">
      <c r="A10" s="17" t="s">
        <v>23</v>
      </c>
      <c r="B10" s="34">
        <v>100</v>
      </c>
      <c r="C10" s="34">
        <v>28.12</v>
      </c>
      <c r="D10" s="34">
        <v>71.88</v>
      </c>
      <c r="E10" s="34">
        <v>100</v>
      </c>
      <c r="F10" s="34">
        <v>53.85</v>
      </c>
      <c r="G10" s="34">
        <v>46.15</v>
      </c>
      <c r="H10" s="40">
        <v>100</v>
      </c>
      <c r="I10" s="34">
        <v>25</v>
      </c>
      <c r="J10" s="34">
        <v>75</v>
      </c>
      <c r="K10" s="40">
        <v>100</v>
      </c>
      <c r="L10" s="40">
        <v>12.5</v>
      </c>
      <c r="M10" s="34">
        <v>87.5</v>
      </c>
      <c r="N10" s="32" t="s">
        <v>38</v>
      </c>
    </row>
    <row r="11" spans="1:14" s="18" customFormat="1" ht="38.15" customHeight="1">
      <c r="A11" s="17" t="s">
        <v>24</v>
      </c>
      <c r="B11" s="34">
        <v>100</v>
      </c>
      <c r="C11" s="34">
        <v>46.84</v>
      </c>
      <c r="D11" s="34">
        <v>53.16</v>
      </c>
      <c r="E11" s="34">
        <v>100</v>
      </c>
      <c r="F11" s="34">
        <v>43.47</v>
      </c>
      <c r="G11" s="34">
        <v>56.53</v>
      </c>
      <c r="H11" s="40">
        <v>100</v>
      </c>
      <c r="I11" s="34">
        <v>45.04</v>
      </c>
      <c r="J11" s="34">
        <v>54.96</v>
      </c>
      <c r="K11" s="40">
        <v>100</v>
      </c>
      <c r="L11" s="40">
        <v>33.85</v>
      </c>
      <c r="M11" s="34">
        <v>66.150000000000006</v>
      </c>
      <c r="N11" s="32" t="s">
        <v>39</v>
      </c>
    </row>
    <row r="12" spans="1:14" s="18" customFormat="1" ht="38.15" customHeight="1">
      <c r="A12" s="17" t="s">
        <v>25</v>
      </c>
      <c r="B12" s="34">
        <v>100</v>
      </c>
      <c r="C12" s="34">
        <v>42.86</v>
      </c>
      <c r="D12" s="34">
        <v>57.14</v>
      </c>
      <c r="E12" s="34">
        <v>100</v>
      </c>
      <c r="F12" s="34">
        <v>45.53</v>
      </c>
      <c r="G12" s="34">
        <v>54.47</v>
      </c>
      <c r="H12" s="40">
        <v>100</v>
      </c>
      <c r="I12" s="34">
        <v>60.98</v>
      </c>
      <c r="J12" s="34">
        <v>39.020000000000003</v>
      </c>
      <c r="K12" s="40">
        <v>100</v>
      </c>
      <c r="L12" s="40">
        <v>65.38</v>
      </c>
      <c r="M12" s="34">
        <v>34.619999999999997</v>
      </c>
      <c r="N12" s="32" t="s">
        <v>40</v>
      </c>
    </row>
    <row r="13" spans="1:14" s="18" customFormat="1" ht="38.15" customHeight="1">
      <c r="A13" s="17" t="s">
        <v>26</v>
      </c>
      <c r="B13" s="34">
        <v>100</v>
      </c>
      <c r="C13" s="34">
        <v>46.81</v>
      </c>
      <c r="D13" s="34">
        <v>53.19</v>
      </c>
      <c r="E13" s="34">
        <v>100</v>
      </c>
      <c r="F13" s="34">
        <v>41.1</v>
      </c>
      <c r="G13" s="34">
        <v>58.9</v>
      </c>
      <c r="H13" s="40">
        <v>100</v>
      </c>
      <c r="I13" s="34">
        <v>57.89</v>
      </c>
      <c r="J13" s="34">
        <v>42.11</v>
      </c>
      <c r="K13" s="40">
        <v>100</v>
      </c>
      <c r="L13" s="40">
        <v>81.819999999999993</v>
      </c>
      <c r="M13" s="34">
        <v>18.18</v>
      </c>
      <c r="N13" s="32" t="s">
        <v>41</v>
      </c>
    </row>
    <row r="14" spans="1:14" s="18" customFormat="1" ht="38.15" customHeight="1">
      <c r="A14" s="17" t="s">
        <v>27</v>
      </c>
      <c r="B14" s="34">
        <v>100</v>
      </c>
      <c r="C14" s="34">
        <v>26.09</v>
      </c>
      <c r="D14" s="34">
        <v>73.91</v>
      </c>
      <c r="E14" s="34">
        <v>100</v>
      </c>
      <c r="F14" s="34">
        <v>75</v>
      </c>
      <c r="G14" s="34">
        <v>25</v>
      </c>
      <c r="H14" s="40">
        <v>100</v>
      </c>
      <c r="I14" s="41">
        <v>0</v>
      </c>
      <c r="J14" s="34">
        <v>100</v>
      </c>
      <c r="K14" s="40">
        <v>100</v>
      </c>
      <c r="L14" s="40">
        <v>25</v>
      </c>
      <c r="M14" s="34">
        <v>75</v>
      </c>
      <c r="N14" s="32" t="s">
        <v>42</v>
      </c>
    </row>
    <row r="15" spans="1:14" s="18" customFormat="1" ht="38.15" customHeight="1">
      <c r="A15" s="17" t="s">
        <v>28</v>
      </c>
      <c r="B15" s="34">
        <v>100</v>
      </c>
      <c r="C15" s="34">
        <v>42.06</v>
      </c>
      <c r="D15" s="34">
        <v>57.94</v>
      </c>
      <c r="E15" s="34">
        <v>100</v>
      </c>
      <c r="F15" s="34">
        <v>38.81</v>
      </c>
      <c r="G15" s="34">
        <v>61.19</v>
      </c>
      <c r="H15" s="40">
        <v>100</v>
      </c>
      <c r="I15" s="34">
        <v>29.41</v>
      </c>
      <c r="J15" s="34">
        <v>70.59</v>
      </c>
      <c r="K15" s="40">
        <v>100</v>
      </c>
      <c r="L15" s="40">
        <v>29.27</v>
      </c>
      <c r="M15" s="34">
        <v>70.73</v>
      </c>
      <c r="N15" s="32" t="s">
        <v>43</v>
      </c>
    </row>
    <row r="16" spans="1:14" s="18" customFormat="1" ht="38.15" customHeight="1">
      <c r="A16" s="17" t="s">
        <v>29</v>
      </c>
      <c r="B16" s="34">
        <v>100</v>
      </c>
      <c r="C16" s="34">
        <v>42.49</v>
      </c>
      <c r="D16" s="34">
        <v>57.51</v>
      </c>
      <c r="E16" s="34">
        <v>100</v>
      </c>
      <c r="F16" s="34">
        <v>45</v>
      </c>
      <c r="G16" s="34">
        <v>55</v>
      </c>
      <c r="H16" s="40">
        <v>100</v>
      </c>
      <c r="I16" s="34">
        <v>59.63</v>
      </c>
      <c r="J16" s="34">
        <v>40.369999999999997</v>
      </c>
      <c r="K16" s="40">
        <v>100</v>
      </c>
      <c r="L16" s="40">
        <v>39.82</v>
      </c>
      <c r="M16" s="34">
        <v>60.18</v>
      </c>
      <c r="N16" s="32" t="s">
        <v>44</v>
      </c>
    </row>
    <row r="17" spans="1:14" s="18" customFormat="1" ht="38.15" customHeight="1">
      <c r="A17" s="17" t="s">
        <v>30</v>
      </c>
      <c r="B17" s="33"/>
      <c r="C17" s="33"/>
      <c r="D17" s="33"/>
      <c r="E17" s="33"/>
      <c r="F17" s="33"/>
      <c r="G17" s="33"/>
      <c r="H17" s="36"/>
      <c r="I17" s="37"/>
      <c r="J17" s="37"/>
      <c r="K17" s="38"/>
      <c r="L17" s="38"/>
      <c r="M17" s="39"/>
      <c r="N17" s="32" t="s">
        <v>45</v>
      </c>
    </row>
    <row r="18" spans="1:14" s="18" customFormat="1" ht="38.15" customHeight="1">
      <c r="A18" s="17" t="s">
        <v>31</v>
      </c>
      <c r="B18" s="34">
        <v>100</v>
      </c>
      <c r="C18" s="34">
        <v>73.150000000000006</v>
      </c>
      <c r="D18" s="34">
        <v>26.85</v>
      </c>
      <c r="E18" s="34">
        <v>100</v>
      </c>
      <c r="F18" s="34">
        <v>69.42</v>
      </c>
      <c r="G18" s="34">
        <v>30.58</v>
      </c>
      <c r="H18" s="40">
        <v>100</v>
      </c>
      <c r="I18" s="34">
        <v>52.94</v>
      </c>
      <c r="J18" s="34">
        <v>47.06</v>
      </c>
      <c r="K18" s="40">
        <v>100</v>
      </c>
      <c r="L18" s="40">
        <v>71.58</v>
      </c>
      <c r="M18" s="34">
        <v>28.42</v>
      </c>
      <c r="N18" s="32" t="s">
        <v>46</v>
      </c>
    </row>
    <row r="19" spans="1:14" s="18" customFormat="1" ht="38.15" customHeight="1">
      <c r="A19" s="17" t="s">
        <v>32</v>
      </c>
      <c r="B19" s="34">
        <v>100</v>
      </c>
      <c r="C19" s="34">
        <v>52.78</v>
      </c>
      <c r="D19" s="34">
        <v>47.22</v>
      </c>
      <c r="E19" s="34">
        <v>100</v>
      </c>
      <c r="F19" s="34">
        <v>58.9</v>
      </c>
      <c r="G19" s="34">
        <v>41.1</v>
      </c>
      <c r="H19" s="40">
        <v>100</v>
      </c>
      <c r="I19" s="34">
        <v>100</v>
      </c>
      <c r="J19" s="41">
        <v>0</v>
      </c>
      <c r="K19" s="40">
        <v>100</v>
      </c>
      <c r="L19" s="40">
        <v>57.14</v>
      </c>
      <c r="M19" s="34">
        <v>42.86</v>
      </c>
      <c r="N19" s="32" t="s">
        <v>47</v>
      </c>
    </row>
    <row r="20" spans="1:14" ht="6" customHeight="1">
      <c r="A20" s="19"/>
      <c r="B20" s="20"/>
      <c r="C20" s="20"/>
      <c r="D20" s="20"/>
      <c r="E20" s="21"/>
      <c r="F20" s="21"/>
      <c r="G20" s="21"/>
      <c r="H20" s="22"/>
      <c r="I20" s="22"/>
      <c r="J20" s="22"/>
      <c r="K20" s="22"/>
      <c r="L20" s="22"/>
      <c r="M20" s="23"/>
      <c r="N20" s="24"/>
    </row>
    <row r="21" spans="1:14" s="26" customFormat="1" ht="15" customHeight="1">
      <c r="A21" s="47" t="s">
        <v>21</v>
      </c>
      <c r="B21" s="47"/>
      <c r="C21" s="47"/>
      <c r="D21" s="47"/>
      <c r="E21" s="47"/>
      <c r="F21" s="47"/>
      <c r="G21" s="25"/>
      <c r="H21" s="48" t="s">
        <v>48</v>
      </c>
      <c r="I21" s="48"/>
      <c r="J21" s="48"/>
      <c r="K21" s="48"/>
      <c r="L21" s="48"/>
      <c r="M21" s="48"/>
      <c r="N21" s="48"/>
    </row>
    <row r="22" spans="1:14" s="26" customFormat="1" ht="60" customHeight="1">
      <c r="A22" s="49" t="str">
        <f>SUBSTITUTE(A24,CHAR(10),CHAR(10)&amp;"　　　　　")</f>
        <v>說　　明：1.本表統計不含董事長及總經理。
　　　　　2.*全公司員工分為4個薪資級距，即(薪資最高 - 薪資最低) / 4，如(全公司最高薪員工之薪資10萬元 - 最
　　　　　  低薪員工之薪資4萬元) / 4 = 1.5萬元，則4萬元 ≤ 級距1薪資 ≤ 5.5萬元之員工，5.5萬元 &lt; 級距2薪資  
　　　　　  ≤ 7萬元之員工，以此類推。</v>
      </c>
      <c r="B22" s="49"/>
      <c r="C22" s="49"/>
      <c r="D22" s="49"/>
      <c r="E22" s="49"/>
      <c r="F22" s="49"/>
      <c r="G22" s="49"/>
      <c r="H22" s="50" t="str">
        <f>SUBSTITUTE(H24,CHAR(10),CHAR(10)&amp;"　　　　　  ")</f>
        <v>Explanation：1.This data does not include the chairman and general manager.
　　　　　  2.The salary system for employees is divided into four scale ranges. Each scale range can be calculated by deducting the 
　　　　　     lowest amount from the highest amount of income and then divided by four. For example, if the highest and the lowest amount 
　　　　　     of incomes are NT$100,000 and NT$40,000 respectively, each scale range is NT$15,000 apart - i.e., from the bottom to the
　　　　　     top, the lowest scale ranges from NT$40,000 to NT$55,000, followed by the next scale range from NT$55,000 to NT$70,000, etc.</v>
      </c>
      <c r="I22" s="50"/>
      <c r="J22" s="50"/>
      <c r="K22" s="50"/>
      <c r="L22" s="50"/>
      <c r="M22" s="50"/>
      <c r="N22" s="50"/>
    </row>
    <row r="23" spans="1:14" ht="21" customHeight="1"/>
    <row r="24" spans="1:14" ht="139.5" hidden="1">
      <c r="A24" s="30" t="s">
        <v>20</v>
      </c>
      <c r="B24" s="30"/>
      <c r="C24" s="30"/>
      <c r="D24" s="30"/>
      <c r="E24" s="31"/>
      <c r="F24" s="31"/>
      <c r="G24" s="31"/>
      <c r="H24" s="42" t="s">
        <v>36</v>
      </c>
      <c r="I24" s="42"/>
      <c r="J24" s="42"/>
      <c r="K24" s="42"/>
      <c r="L24" s="42"/>
      <c r="M24" s="42"/>
      <c r="N24" s="42"/>
    </row>
  </sheetData>
  <mergeCells count="20">
    <mergeCell ref="A1:G1"/>
    <mergeCell ref="H1:N1"/>
    <mergeCell ref="F3:G3"/>
    <mergeCell ref="A4:A7"/>
    <mergeCell ref="K4:M4"/>
    <mergeCell ref="B4:D4"/>
    <mergeCell ref="B5:D5"/>
    <mergeCell ref="H24:N24"/>
    <mergeCell ref="E4:G4"/>
    <mergeCell ref="H4:J4"/>
    <mergeCell ref="H2:N2"/>
    <mergeCell ref="A2:G2"/>
    <mergeCell ref="A21:F21"/>
    <mergeCell ref="H21:N21"/>
    <mergeCell ref="A22:G22"/>
    <mergeCell ref="H22:N22"/>
    <mergeCell ref="N4:N7"/>
    <mergeCell ref="H5:J5"/>
    <mergeCell ref="E5:G5"/>
    <mergeCell ref="K5:M5"/>
  </mergeCells>
  <phoneticPr fontId="2" type="noConversion"/>
  <printOptions horizontalCentered="1"/>
  <pageMargins left="0.70866141732283472" right="0.70866141732283472" top="0.98425196850393704" bottom="1.1811023622047245" header="0.51181102362204722" footer="1.4173228346456694"/>
  <pageSetup paperSize="9" firstPageNumber="32" fitToHeight="0" orientation="portrait" useFirstPageNumber="1" r:id="rId1"/>
  <headerFooter alignWithMargins="0">
    <oddFooter>&amp;C&amp;10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chiachi wang</dc:creator>
  <cp:lastModifiedBy>林芝螢</cp:lastModifiedBy>
  <cp:lastPrinted>2025-06-26T03:55:29Z</cp:lastPrinted>
  <dcterms:created xsi:type="dcterms:W3CDTF">2020-06-14T02:15:54Z</dcterms:created>
  <dcterms:modified xsi:type="dcterms:W3CDTF">2025-06-26T03:56:51Z</dcterms:modified>
</cp:coreProperties>
</file>