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5B0E7EB6-2359-4FC5-ACED-E742D3D2BAEE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(1)" sheetId="13" r:id="rId1"/>
    <sheet name="表(2)" sheetId="4" r:id="rId2"/>
    <sheet name="表(3)" sheetId="11" r:id="rId3"/>
  </sheets>
  <definedNames>
    <definedName name="_xlnm.Print_Area" localSheetId="0">'表(1)'!$A$1:$Q$32</definedName>
    <definedName name="_xlnm.Print_Area" localSheetId="1">'表(2)'!$A$1:$Q$32</definedName>
    <definedName name="_xlnm.Print_Area" localSheetId="2">'表(3)'!$A$1:$R$32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1" l="1"/>
  <c r="H31" i="4"/>
  <c r="A31" i="11"/>
  <c r="A31" i="4"/>
  <c r="A32" i="13"/>
  <c r="H32" i="13"/>
</calcChain>
</file>

<file path=xl/sharedStrings.xml><?xml version="1.0" encoding="utf-8"?>
<sst xmlns="http://schemas.openxmlformats.org/spreadsheetml/2006/main" count="246" uniqueCount="103">
  <si>
    <t>Number of dependent children</t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</si>
  <si>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</si>
  <si>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</si>
  <si>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</si>
  <si>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合計
</t>
    </r>
    <r>
      <rPr>
        <sz val="9.5"/>
        <rFont val="新細明體"/>
        <family val="1"/>
        <charset val="136"/>
      </rPr>
      <t>Total</t>
    </r>
    <phoneticPr fontId="2" type="noConversion"/>
  </si>
  <si>
    <r>
      <rPr>
        <sz val="9.5"/>
        <rFont val="標楷體"/>
        <family val="4"/>
        <charset val="136"/>
      </rPr>
      <t>戶　　數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No. of Household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</si>
  <si>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</si>
  <si>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>1-2人　　　</t>
    </r>
    <r>
      <rPr>
        <sz val="9.5"/>
        <rFont val="新細明體"/>
        <family val="1"/>
        <charset val="136"/>
      </rPr>
      <t xml:space="preserve"> 1-2 Persons</t>
    </r>
    <phoneticPr fontId="2" type="noConversion"/>
  </si>
  <si>
    <r>
      <t>3-4人　　　</t>
    </r>
    <r>
      <rPr>
        <sz val="9.5"/>
        <rFont val="新細明體"/>
        <family val="1"/>
        <charset val="136"/>
      </rPr>
      <t>3-4 Persons</t>
    </r>
    <phoneticPr fontId="2" type="noConversion"/>
  </si>
  <si>
    <t xml:space="preserve">扶　養　子　女　數  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</si>
  <si>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</si>
  <si>
    <r>
      <t xml:space="preserve">男
</t>
    </r>
    <r>
      <rPr>
        <sz val="9.5"/>
        <rFont val="新細明體"/>
        <family val="1"/>
        <charset val="136"/>
      </rPr>
      <t>Male</t>
    </r>
  </si>
  <si>
    <r>
      <t xml:space="preserve">女
</t>
    </r>
    <r>
      <rPr>
        <sz val="9.5"/>
        <rFont val="新細明體"/>
        <family val="1"/>
        <charset val="136"/>
      </rPr>
      <t>Female</t>
    </r>
  </si>
  <si>
    <r>
      <t xml:space="preserve">平均每戶金額 (元)
</t>
    </r>
    <r>
      <rPr>
        <sz val="9.5"/>
        <rFont val="新細明體"/>
        <family val="1"/>
        <charset val="136"/>
      </rPr>
      <t>Average Amount (NT$)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</si>
  <si>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</si>
  <si>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應　納　稅　額
</t>
    </r>
    <r>
      <rPr>
        <sz val="9.5"/>
        <rFont val="新細明體"/>
        <family val="1"/>
        <charset val="136"/>
      </rPr>
      <t>Income Tax Payable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</si>
  <si>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</si>
  <si>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</si>
  <si>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</si>
  <si>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</si>
  <si>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</si>
  <si>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</si>
  <si>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</si>
  <si>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</si>
  <si>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</si>
  <si>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</si>
  <si>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</si>
  <si>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
Total</t>
    </r>
    <phoneticPr fontId="2" type="noConversion"/>
  </si>
  <si>
    <r>
      <t>4人以上　　　</t>
    </r>
    <r>
      <rPr>
        <sz val="9.5"/>
        <rFont val="新細明體"/>
        <family val="1"/>
        <charset val="136"/>
      </rPr>
      <t>4 Persons above</t>
    </r>
    <phoneticPr fontId="2" type="noConversion"/>
  </si>
  <si>
    <r>
      <rPr>
        <sz val="9.5"/>
        <rFont val="標楷體"/>
        <family val="4"/>
        <charset val="136"/>
      </rPr>
      <t>地　區　別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Region</t>
    </r>
  </si>
  <si>
    <r>
      <t xml:space="preserve">地　區　別
</t>
    </r>
    <r>
      <rPr>
        <sz val="9.5"/>
        <rFont val="新細明體"/>
        <family val="1"/>
        <charset val="136"/>
      </rPr>
      <t>Region</t>
    </r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</si>
  <si>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</si>
  <si>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</si>
  <si>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</si>
  <si>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</si>
  <si>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</si>
  <si>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</si>
  <si>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</si>
  <si>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</si>
  <si>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</si>
  <si>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</si>
  <si>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</si>
  <si>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</si>
  <si>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</si>
  <si>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</si>
  <si>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</si>
  <si>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</si>
  <si>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</si>
  <si>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</si>
  <si>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</si>
  <si>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</si>
  <si>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</si>
  <si>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</si>
  <si>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Grand Total</t>
  </si>
  <si>
    <t>說　　明：自107年度起，本表資料含分開計稅之股利所得。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</si>
  <si>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</si>
  <si>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</si>
  <si>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</si>
  <si>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</si>
  <si>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</si>
  <si>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</si>
  <si>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</si>
  <si>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</si>
  <si>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</si>
  <si>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</si>
  <si>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</si>
  <si>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</si>
  <si>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</si>
  <si>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</si>
  <si>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</si>
  <si>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</si>
  <si>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</si>
  <si>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</si>
  <si>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</si>
  <si>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</si>
  <si>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</si>
  <si>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</si>
  <si>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</si>
  <si>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總　計</t>
  </si>
  <si>
    <t>單位：戶；新臺幣百萬元；％</t>
  </si>
  <si>
    <t>112年</t>
  </si>
  <si>
    <t>(1)有配偶者</t>
  </si>
  <si>
    <t>表2-13. 綜合所得稅列報扶養未成年子女納稅義務人
－按性別及地區別分 (1/3)</t>
  </si>
  <si>
    <t xml:space="preserve"> </t>
  </si>
  <si>
    <t>Explanation：Since 2018, figures in this table include dividend taxed separately.</t>
  </si>
  <si>
    <t>Unit： Household；NT$million；％</t>
  </si>
  <si>
    <t>CY  2023</t>
  </si>
  <si>
    <t>(1)With spouse</t>
  </si>
  <si>
    <t>Table 2-13. Listing of Comprehensive Income Taxpayers for minor dependent children
－by Gender and Region (1/3)</t>
  </si>
  <si>
    <t>資料來源：</t>
  </si>
  <si>
    <t>(2)單身者</t>
  </si>
  <si>
    <t>表2-13. 綜合所得稅列報扶養未成年子女納稅義務人
－按性別及地區別分 (2/3)</t>
  </si>
  <si>
    <t>Source：</t>
  </si>
  <si>
    <t>(2)Single</t>
  </si>
  <si>
    <t>Table 2-13. Listing of Comprehensive Income Taxpayers for minor dependent children
－by Gender and Region (2/3)</t>
  </si>
  <si>
    <t>單位：戶；％</t>
  </si>
  <si>
    <t>(3)單身者－扶養子女數</t>
  </si>
  <si>
    <t>表2-13. 綜合所得稅列報扶養未成年子女納稅義務人
－按性別及地區別分 (3/3)</t>
  </si>
  <si>
    <t xml:space="preserve">       --</t>
  </si>
  <si>
    <t>Unit： Household；％</t>
  </si>
  <si>
    <t>(3)Single－Number of dependent children</t>
  </si>
  <si>
    <t>Table 2-13. Listing of Comprehensive Income Taxpayers for minor dependent children
－by Gender and Region (3/3)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</si>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</sst>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.00_);_(* \(#,##0.00\);_(* &quot;-&quot;??_);_(@_)"/>
    <numFmt numFmtId="177" formatCode="#,##0_);[Red]\(#,##0\)"/>
    <numFmt numFmtId="178" formatCode="#,##0.0_);[Red]\(#,##0.0\)"/>
    <numFmt numFmtId="179" formatCode="#,###,##0\ "/>
    <numFmt numFmtId="180" formatCode="###,##0.0\ "/>
    <numFmt numFmtId="181" formatCode="#,###,##0;\ \-#,###,##0;\ &quot;       －&quot;\ "/>
    <numFmt numFmtId="182" formatCode="###,##0.0;\ \-###,##0.0;\ &quot;       －&quot;\ "/>
    <numFmt numFmtId="183" formatCode="###,##0.0"/>
  </numFmts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Times New Roman"/>
      <family val="1"/>
    </font>
    <font>
      <sz val="9.5"/>
      <name val="標楷體"/>
      <family val="4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標楷體"/>
      <family val="4"/>
      <charset val="136"/>
    </font>
    <font>
      <sz val="8.25"/>
      <name val="Times New Roman"/>
      <family val="1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ajor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0" fontId="3" fillId="0" borderId="0" xfId="0" applyNumberFormat="1" applyFont="1" applyAlignment="1">
      <alignment horizontal="right" vertical="center"/>
    </xf>
    <xf numFmtId="1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177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9" fontId="10" fillId="0" borderId="0" xfId="0" applyNumberFormat="1" applyFont="1" applyAlignment="1">
      <alignment horizontal="left" vertical="center"/>
    </xf>
    <xf numFmtId="0" fontId="8" fillId="0" borderId="19" xfId="0" applyFont="1" applyBorder="1" applyAlignment="1">
      <alignment horizontal="right" vertical="center"/>
    </xf>
    <xf numFmtId="9" fontId="15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9" fontId="12" fillId="0" borderId="22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179" fontId="11" fillId="0" borderId="14" xfId="1" applyNumberFormat="1" applyFont="1" applyBorder="1" applyAlignment="1">
      <alignment horizontal="right" vertical="center"/>
    </xf>
    <xf numFmtId="179" fontId="11" fillId="0" borderId="15" xfId="0" applyNumberFormat="1" applyFont="1" applyBorder="1" applyAlignment="1">
      <alignment horizontal="right" vertical="center"/>
    </xf>
    <xf numFmtId="180" fontId="11" fillId="0" borderId="5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179" fontId="11" fillId="0" borderId="18" xfId="0" applyNumberFormat="1" applyFont="1" applyBorder="1" applyAlignment="1">
      <alignment horizontal="right" vertical="center"/>
    </xf>
    <xf numFmtId="179" fontId="11" fillId="0" borderId="19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179" fontId="11" fillId="0" borderId="20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179" fontId="11" fillId="0" borderId="16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180" fontId="11" fillId="0" borderId="6" xfId="0" applyNumberFormat="1" applyFont="1" applyBorder="1" applyAlignment="1">
      <alignment horizontal="right" vertical="center"/>
    </xf>
    <xf numFmtId="179" fontId="11" fillId="0" borderId="10" xfId="0" applyNumberFormat="1" applyFont="1" applyBorder="1" applyAlignment="1">
      <alignment horizontal="right" vertical="center"/>
    </xf>
    <xf numFmtId="179" fontId="11" fillId="0" borderId="7" xfId="0" applyNumberFormat="1" applyFont="1" applyBorder="1" applyAlignment="1">
      <alignment horizontal="right" vertical="center"/>
    </xf>
    <xf numFmtId="179" fontId="11" fillId="0" borderId="7" xfId="1" applyNumberFormat="1" applyFont="1" applyBorder="1" applyAlignment="1">
      <alignment horizontal="right" vertical="center"/>
    </xf>
    <xf numFmtId="183" fontId="11" fillId="0" borderId="7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179" fontId="11" fillId="0" borderId="4" xfId="0" applyNumberFormat="1" applyFont="1" applyBorder="1" applyAlignment="1">
      <alignment horizontal="right" vertical="center"/>
    </xf>
    <xf numFmtId="183" fontId="11" fillId="0" borderId="17" xfId="0" applyNumberFormat="1" applyFont="1" applyBorder="1" applyAlignment="1">
      <alignment horizontal="right" vertical="center"/>
    </xf>
    <xf numFmtId="180" fontId="11" fillId="0" borderId="17" xfId="0" applyNumberFormat="1" applyFont="1" applyBorder="1" applyAlignment="1">
      <alignment horizontal="right" vertical="center"/>
    </xf>
    <xf numFmtId="181" fontId="11" fillId="0" borderId="7" xfId="0" applyNumberFormat="1" applyFont="1" applyBorder="1" applyAlignment="1">
      <alignment horizontal="right" vertical="center"/>
    </xf>
    <xf numFmtId="182" fontId="11" fillId="0" borderId="7" xfId="0" applyNumberFormat="1" applyFont="1" applyBorder="1" applyAlignment="1">
      <alignment horizontal="right" vertical="center"/>
    </xf>
    <xf numFmtId="182" fontId="11" fillId="0" borderId="17" xfId="0" applyNumberFormat="1" applyFont="1" applyBorder="1" applyAlignment="1">
      <alignment horizontal="right" vertical="center"/>
    </xf>
    <xf numFmtId="181" fontId="11" fillId="0" borderId="4" xfId="0" applyNumberFormat="1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77" fontId="18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9" fontId="4" fillId="0" borderId="19" xfId="0" applyNumberFormat="1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2" fillId="2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showGridLines="0" tabSelected="1" zoomScaleNormal="100" zoomScaleSheetLayoutView="100" workbookViewId="0">
      <selection activeCell="H31" sqref="H31:Q31"/>
    </sheetView>
  </sheetViews>
  <sheetFormatPr defaultColWidth="9" defaultRowHeight="16.149999999999999" x14ac:dyDescent="0.45"/>
  <cols>
    <col min="1" max="1" width="10.59765625" style="1" customWidth="1"/>
    <col min="2" max="2" width="15.59765625" style="5" customWidth="1"/>
    <col min="3" max="4" width="12.59765625" style="1" customWidth="1"/>
    <col min="5" max="5" width="9.59765625" style="1" customWidth="1"/>
    <col min="6" max="6" width="12.59765625" style="1" customWidth="1"/>
    <col min="7" max="7" width="9.59765625" style="1" customWidth="1"/>
    <col min="8" max="8" width="8.9296875" style="1" customWidth="1"/>
    <col min="9" max="12" width="8.46484375" style="1" customWidth="1"/>
    <col min="13" max="13" width="8.9296875" style="1" customWidth="1"/>
    <col min="14" max="17" width="8.46484375" style="1" customWidth="1"/>
    <col min="18" max="16384" width="9" style="1"/>
  </cols>
  <sheetData>
    <row r="1" spans="1:17" ht="39" customHeight="1" x14ac:dyDescent="0.45">
      <c r="A1" s="88" t="s">
        <v>82</v>
      </c>
      <c r="B1" s="88"/>
      <c r="C1" s="88"/>
      <c r="D1" s="88"/>
      <c r="E1" s="88"/>
      <c r="F1" s="88"/>
      <c r="G1" s="88"/>
      <c r="H1" s="94" t="s">
        <v>88</v>
      </c>
      <c r="I1" s="92"/>
      <c r="J1" s="92"/>
      <c r="K1" s="92"/>
      <c r="L1" s="92"/>
      <c r="M1" s="93"/>
      <c r="N1" s="93"/>
      <c r="O1" s="93"/>
      <c r="P1" s="93"/>
      <c r="Q1" s="93"/>
    </row>
    <row r="2" spans="1:17" ht="15" customHeight="1" x14ac:dyDescent="0.45">
      <c r="A2" s="89" t="s">
        <v>81</v>
      </c>
      <c r="B2" s="89"/>
      <c r="C2" s="89"/>
      <c r="D2" s="89"/>
      <c r="E2" s="89"/>
      <c r="F2" s="89"/>
      <c r="G2" s="89"/>
      <c r="H2" s="91" t="s">
        <v>87</v>
      </c>
      <c r="I2" s="92"/>
      <c r="J2" s="92"/>
      <c r="K2" s="92"/>
      <c r="L2" s="92"/>
      <c r="M2" s="93"/>
      <c r="N2" s="93"/>
      <c r="O2" s="93"/>
      <c r="P2" s="93"/>
      <c r="Q2" s="93"/>
    </row>
    <row r="3" spans="1:17" ht="15" customHeight="1" x14ac:dyDescent="0.45">
      <c r="B3" s="10"/>
      <c r="D3" s="34" t="s">
        <v>80</v>
      </c>
      <c r="E3" s="90" t="s">
        <v>79</v>
      </c>
      <c r="F3" s="90"/>
      <c r="G3" s="90"/>
      <c r="L3" s="73" t="s">
        <v>86</v>
      </c>
      <c r="M3" s="74"/>
      <c r="N3" s="95" t="s">
        <v>85</v>
      </c>
      <c r="O3" s="93"/>
      <c r="P3" s="93"/>
      <c r="Q3" s="93"/>
    </row>
    <row r="4" spans="1:17" s="15" customFormat="1" ht="32.200000000000003" customHeight="1" x14ac:dyDescent="0.45">
      <c r="A4" s="79" t="s">
        <v>29</v>
      </c>
      <c r="B4" s="80"/>
      <c r="C4" s="68" t="s">
        <v>5</v>
      </c>
      <c r="D4" s="69"/>
      <c r="E4" s="69"/>
      <c r="F4" s="69"/>
      <c r="G4" s="70"/>
      <c r="H4" s="68" t="s">
        <v>14</v>
      </c>
      <c r="I4" s="69"/>
      <c r="J4" s="69"/>
      <c r="K4" s="69"/>
      <c r="L4" s="69"/>
      <c r="M4" s="75" t="s">
        <v>15</v>
      </c>
      <c r="N4" s="76"/>
      <c r="O4" s="76"/>
      <c r="P4" s="76"/>
      <c r="Q4" s="76"/>
    </row>
    <row r="5" spans="1:17" s="11" customFormat="1" ht="15" customHeight="1" x14ac:dyDescent="0.45">
      <c r="A5" s="81"/>
      <c r="B5" s="82"/>
      <c r="C5" s="77" t="s">
        <v>22</v>
      </c>
      <c r="D5" s="71" t="s">
        <v>21</v>
      </c>
      <c r="E5" s="57"/>
      <c r="F5" s="71" t="s">
        <v>6</v>
      </c>
      <c r="G5" s="57"/>
      <c r="H5" s="77" t="s">
        <v>10</v>
      </c>
      <c r="I5" s="71" t="s">
        <v>11</v>
      </c>
      <c r="J5" s="57"/>
      <c r="K5" s="71" t="s">
        <v>12</v>
      </c>
      <c r="L5" s="58"/>
      <c r="M5" s="99" t="s">
        <v>10</v>
      </c>
      <c r="N5" s="71" t="s">
        <v>11</v>
      </c>
      <c r="O5" s="57"/>
      <c r="P5" s="71" t="s">
        <v>12</v>
      </c>
      <c r="Q5" s="58"/>
    </row>
    <row r="6" spans="1:17" s="11" customFormat="1" ht="32.200000000000003" customHeight="1" x14ac:dyDescent="0.45">
      <c r="A6" s="83"/>
      <c r="B6" s="84"/>
      <c r="C6" s="78"/>
      <c r="D6" s="72"/>
      <c r="E6" s="59" t="s">
        <v>23</v>
      </c>
      <c r="F6" s="72"/>
      <c r="G6" s="59" t="s">
        <v>24</v>
      </c>
      <c r="H6" s="78"/>
      <c r="I6" s="72"/>
      <c r="J6" s="60" t="s">
        <v>20</v>
      </c>
      <c r="K6" s="72"/>
      <c r="L6" s="60" t="s">
        <v>25</v>
      </c>
      <c r="M6" s="72"/>
      <c r="N6" s="72"/>
      <c r="O6" s="60" t="s">
        <v>25</v>
      </c>
      <c r="P6" s="72"/>
      <c r="Q6" s="61" t="s">
        <v>20</v>
      </c>
    </row>
    <row r="7" spans="1:17" ht="18" customHeight="1" x14ac:dyDescent="0.45">
      <c r="A7" s="29" t="s">
        <v>56</v>
      </c>
      <c r="B7" s="28" t="s">
        <v>31</v>
      </c>
      <c r="C7" s="31">
        <v>234389</v>
      </c>
      <c r="D7" s="32">
        <v>142939</v>
      </c>
      <c r="E7" s="33">
        <v>61</v>
      </c>
      <c r="F7" s="32">
        <v>91450</v>
      </c>
      <c r="G7" s="33">
        <v>39</v>
      </c>
      <c r="H7" s="40">
        <v>427545</v>
      </c>
      <c r="I7" s="41">
        <v>274109</v>
      </c>
      <c r="J7" s="33">
        <v>64.099999999999994</v>
      </c>
      <c r="K7" s="42">
        <v>153436</v>
      </c>
      <c r="L7" s="33">
        <v>35.9</v>
      </c>
      <c r="M7" s="40">
        <v>20204</v>
      </c>
      <c r="N7" s="41">
        <v>14120</v>
      </c>
      <c r="O7" s="33">
        <v>69.900000000000006</v>
      </c>
      <c r="P7" s="42">
        <v>6083</v>
      </c>
      <c r="Q7" s="43">
        <v>30.1</v>
      </c>
    </row>
    <row r="8" spans="1:17" ht="18" customHeight="1" x14ac:dyDescent="0.45">
      <c r="A8" s="29" t="s">
        <v>57</v>
      </c>
      <c r="B8" s="28" t="s">
        <v>32</v>
      </c>
      <c r="C8" s="31">
        <v>170678</v>
      </c>
      <c r="D8" s="32">
        <v>104819</v>
      </c>
      <c r="E8" s="33">
        <v>61.4</v>
      </c>
      <c r="F8" s="32">
        <v>65859</v>
      </c>
      <c r="G8" s="33">
        <v>38.6</v>
      </c>
      <c r="H8" s="40">
        <v>452447</v>
      </c>
      <c r="I8" s="41">
        <v>292723</v>
      </c>
      <c r="J8" s="33">
        <v>64.7</v>
      </c>
      <c r="K8" s="42">
        <v>159725</v>
      </c>
      <c r="L8" s="33">
        <v>35.299999999999997</v>
      </c>
      <c r="M8" s="40">
        <v>41864</v>
      </c>
      <c r="N8" s="41">
        <v>28594</v>
      </c>
      <c r="O8" s="33">
        <v>68.3</v>
      </c>
      <c r="P8" s="42">
        <v>13269</v>
      </c>
      <c r="Q8" s="43">
        <v>31.7</v>
      </c>
    </row>
    <row r="9" spans="1:17" ht="18" customHeight="1" x14ac:dyDescent="0.45">
      <c r="A9" s="29" t="s">
        <v>58</v>
      </c>
      <c r="B9" s="28" t="s">
        <v>33</v>
      </c>
      <c r="C9" s="31">
        <v>157069</v>
      </c>
      <c r="D9" s="32">
        <v>97834</v>
      </c>
      <c r="E9" s="33">
        <v>62.3</v>
      </c>
      <c r="F9" s="32">
        <v>59235</v>
      </c>
      <c r="G9" s="33">
        <v>37.700000000000003</v>
      </c>
      <c r="H9" s="40">
        <v>264496</v>
      </c>
      <c r="I9" s="41">
        <v>170956</v>
      </c>
      <c r="J9" s="33">
        <v>64.599999999999994</v>
      </c>
      <c r="K9" s="42">
        <v>93540</v>
      </c>
      <c r="L9" s="33">
        <v>35.4</v>
      </c>
      <c r="M9" s="40">
        <v>10190</v>
      </c>
      <c r="N9" s="41">
        <v>7127</v>
      </c>
      <c r="O9" s="33">
        <v>69.900000000000006</v>
      </c>
      <c r="P9" s="42">
        <v>3063</v>
      </c>
      <c r="Q9" s="43">
        <v>30.1</v>
      </c>
    </row>
    <row r="10" spans="1:17" ht="18" customHeight="1" x14ac:dyDescent="0.45">
      <c r="A10" s="29" t="s">
        <v>59</v>
      </c>
      <c r="B10" s="28" t="s">
        <v>34</v>
      </c>
      <c r="C10" s="31">
        <v>174936</v>
      </c>
      <c r="D10" s="32">
        <v>108082</v>
      </c>
      <c r="E10" s="33">
        <v>61.8</v>
      </c>
      <c r="F10" s="32">
        <v>66854</v>
      </c>
      <c r="G10" s="33">
        <v>38.200000000000003</v>
      </c>
      <c r="H10" s="40">
        <v>281891</v>
      </c>
      <c r="I10" s="41">
        <v>181609</v>
      </c>
      <c r="J10" s="33">
        <v>64.400000000000006</v>
      </c>
      <c r="K10" s="42">
        <v>100283</v>
      </c>
      <c r="L10" s="33">
        <v>35.6</v>
      </c>
      <c r="M10" s="40">
        <v>12563</v>
      </c>
      <c r="N10" s="41">
        <v>8901</v>
      </c>
      <c r="O10" s="33">
        <v>70.8</v>
      </c>
      <c r="P10" s="42">
        <v>3663</v>
      </c>
      <c r="Q10" s="43">
        <v>29.2</v>
      </c>
    </row>
    <row r="11" spans="1:17" ht="18" customHeight="1" x14ac:dyDescent="0.45">
      <c r="A11" s="29" t="s">
        <v>60</v>
      </c>
      <c r="B11" s="28" t="s">
        <v>35</v>
      </c>
      <c r="C11" s="31">
        <v>101824</v>
      </c>
      <c r="D11" s="32">
        <v>66050</v>
      </c>
      <c r="E11" s="33">
        <v>64.900000000000006</v>
      </c>
      <c r="F11" s="32">
        <v>35774</v>
      </c>
      <c r="G11" s="33">
        <v>35.1</v>
      </c>
      <c r="H11" s="40">
        <v>172920</v>
      </c>
      <c r="I11" s="41">
        <v>117012</v>
      </c>
      <c r="J11" s="33">
        <v>67.7</v>
      </c>
      <c r="K11" s="42">
        <v>55908</v>
      </c>
      <c r="L11" s="33">
        <v>32.299999999999997</v>
      </c>
      <c r="M11" s="40">
        <v>8105</v>
      </c>
      <c r="N11" s="41">
        <v>5973</v>
      </c>
      <c r="O11" s="33">
        <v>73.7</v>
      </c>
      <c r="P11" s="42">
        <v>2131</v>
      </c>
      <c r="Q11" s="43">
        <v>26.3</v>
      </c>
    </row>
    <row r="12" spans="1:17" ht="18" customHeight="1" x14ac:dyDescent="0.45">
      <c r="A12" s="29" t="s">
        <v>61</v>
      </c>
      <c r="B12" s="28" t="s">
        <v>36</v>
      </c>
      <c r="C12" s="31">
        <v>145994</v>
      </c>
      <c r="D12" s="32">
        <v>92364</v>
      </c>
      <c r="E12" s="33">
        <v>63.3</v>
      </c>
      <c r="F12" s="32">
        <v>53630</v>
      </c>
      <c r="G12" s="33">
        <v>36.700000000000003</v>
      </c>
      <c r="H12" s="40">
        <v>227263</v>
      </c>
      <c r="I12" s="41">
        <v>147775</v>
      </c>
      <c r="J12" s="33">
        <v>65</v>
      </c>
      <c r="K12" s="42">
        <v>79488</v>
      </c>
      <c r="L12" s="33">
        <v>35</v>
      </c>
      <c r="M12" s="40">
        <v>8470</v>
      </c>
      <c r="N12" s="41">
        <v>5907</v>
      </c>
      <c r="O12" s="33">
        <v>69.7</v>
      </c>
      <c r="P12" s="42">
        <v>2562</v>
      </c>
      <c r="Q12" s="43">
        <v>30.3</v>
      </c>
    </row>
    <row r="13" spans="1:17" ht="18" customHeight="1" x14ac:dyDescent="0.45">
      <c r="A13" s="29" t="s">
        <v>62</v>
      </c>
      <c r="B13" s="28" t="s">
        <v>37</v>
      </c>
      <c r="C13" s="31">
        <v>21467</v>
      </c>
      <c r="D13" s="32">
        <v>13076</v>
      </c>
      <c r="E13" s="33">
        <v>60.9</v>
      </c>
      <c r="F13" s="32">
        <v>8391</v>
      </c>
      <c r="G13" s="33">
        <v>39.1</v>
      </c>
      <c r="H13" s="40">
        <v>30112</v>
      </c>
      <c r="I13" s="41">
        <v>19034</v>
      </c>
      <c r="J13" s="33">
        <v>63.2</v>
      </c>
      <c r="K13" s="42">
        <v>11078</v>
      </c>
      <c r="L13" s="33">
        <v>36.799999999999997</v>
      </c>
      <c r="M13" s="40">
        <v>826</v>
      </c>
      <c r="N13" s="41">
        <v>554</v>
      </c>
      <c r="O13" s="33">
        <v>67</v>
      </c>
      <c r="P13" s="42">
        <v>273</v>
      </c>
      <c r="Q13" s="43">
        <v>33</v>
      </c>
    </row>
    <row r="14" spans="1:17" ht="18" customHeight="1" x14ac:dyDescent="0.45">
      <c r="A14" s="29" t="s">
        <v>63</v>
      </c>
      <c r="B14" s="28" t="s">
        <v>38</v>
      </c>
      <c r="C14" s="31">
        <v>48592</v>
      </c>
      <c r="D14" s="32">
        <v>32815</v>
      </c>
      <c r="E14" s="33">
        <v>67.5</v>
      </c>
      <c r="F14" s="32">
        <v>15777</v>
      </c>
      <c r="G14" s="33">
        <v>32.5</v>
      </c>
      <c r="H14" s="40">
        <v>133118</v>
      </c>
      <c r="I14" s="41">
        <v>95196</v>
      </c>
      <c r="J14" s="33">
        <v>71.5</v>
      </c>
      <c r="K14" s="42">
        <v>37922</v>
      </c>
      <c r="L14" s="33">
        <v>28.5</v>
      </c>
      <c r="M14" s="40">
        <v>12233</v>
      </c>
      <c r="N14" s="41">
        <v>9173</v>
      </c>
      <c r="O14" s="33">
        <v>75</v>
      </c>
      <c r="P14" s="42">
        <v>3060</v>
      </c>
      <c r="Q14" s="43">
        <v>25</v>
      </c>
    </row>
    <row r="15" spans="1:17" ht="18" customHeight="1" x14ac:dyDescent="0.45">
      <c r="A15" s="29" t="s">
        <v>64</v>
      </c>
      <c r="B15" s="28" t="s">
        <v>39</v>
      </c>
      <c r="C15" s="31">
        <v>30758</v>
      </c>
      <c r="D15" s="32">
        <v>19477</v>
      </c>
      <c r="E15" s="33">
        <v>63.3</v>
      </c>
      <c r="F15" s="32">
        <v>11281</v>
      </c>
      <c r="G15" s="33">
        <v>36.700000000000003</v>
      </c>
      <c r="H15" s="40">
        <v>50268</v>
      </c>
      <c r="I15" s="41">
        <v>33044</v>
      </c>
      <c r="J15" s="33">
        <v>65.7</v>
      </c>
      <c r="K15" s="42">
        <v>17224</v>
      </c>
      <c r="L15" s="33">
        <v>34.299999999999997</v>
      </c>
      <c r="M15" s="40">
        <v>1743</v>
      </c>
      <c r="N15" s="41">
        <v>1250</v>
      </c>
      <c r="O15" s="33">
        <v>71.7</v>
      </c>
      <c r="P15" s="42">
        <v>494</v>
      </c>
      <c r="Q15" s="43">
        <v>28.3</v>
      </c>
    </row>
    <row r="16" spans="1:17" ht="18" customHeight="1" x14ac:dyDescent="0.45">
      <c r="A16" s="29" t="s">
        <v>65</v>
      </c>
      <c r="B16" s="28" t="s">
        <v>40</v>
      </c>
      <c r="C16" s="31">
        <v>62663</v>
      </c>
      <c r="D16" s="32">
        <v>39560</v>
      </c>
      <c r="E16" s="33">
        <v>63.1</v>
      </c>
      <c r="F16" s="32">
        <v>23103</v>
      </c>
      <c r="G16" s="33">
        <v>36.9</v>
      </c>
      <c r="H16" s="40">
        <v>84318</v>
      </c>
      <c r="I16" s="41">
        <v>55493</v>
      </c>
      <c r="J16" s="33">
        <v>65.8</v>
      </c>
      <c r="K16" s="42">
        <v>28825</v>
      </c>
      <c r="L16" s="33">
        <v>34.200000000000003</v>
      </c>
      <c r="M16" s="40">
        <v>2552</v>
      </c>
      <c r="N16" s="41">
        <v>1910</v>
      </c>
      <c r="O16" s="33">
        <v>74.900000000000006</v>
      </c>
      <c r="P16" s="42">
        <v>642</v>
      </c>
      <c r="Q16" s="43">
        <v>25.1</v>
      </c>
    </row>
    <row r="17" spans="1:17" ht="18" customHeight="1" x14ac:dyDescent="0.45">
      <c r="A17" s="29" t="s">
        <v>66</v>
      </c>
      <c r="B17" s="28" t="s">
        <v>41</v>
      </c>
      <c r="C17" s="31">
        <v>18259</v>
      </c>
      <c r="D17" s="32">
        <v>11593</v>
      </c>
      <c r="E17" s="33">
        <v>63.5</v>
      </c>
      <c r="F17" s="32">
        <v>6666</v>
      </c>
      <c r="G17" s="33">
        <v>36.5</v>
      </c>
      <c r="H17" s="40">
        <v>23011</v>
      </c>
      <c r="I17" s="41">
        <v>15191</v>
      </c>
      <c r="J17" s="33">
        <v>66</v>
      </c>
      <c r="K17" s="42">
        <v>7820</v>
      </c>
      <c r="L17" s="33">
        <v>34</v>
      </c>
      <c r="M17" s="40">
        <v>520</v>
      </c>
      <c r="N17" s="41">
        <v>387</v>
      </c>
      <c r="O17" s="33">
        <v>74.400000000000006</v>
      </c>
      <c r="P17" s="42">
        <v>133</v>
      </c>
      <c r="Q17" s="43">
        <v>25.6</v>
      </c>
    </row>
    <row r="18" spans="1:17" ht="18" customHeight="1" x14ac:dyDescent="0.45">
      <c r="A18" s="29" t="s">
        <v>67</v>
      </c>
      <c r="B18" s="28" t="s">
        <v>42</v>
      </c>
      <c r="C18" s="31">
        <v>28239</v>
      </c>
      <c r="D18" s="32">
        <v>18597</v>
      </c>
      <c r="E18" s="33">
        <v>65.900000000000006</v>
      </c>
      <c r="F18" s="32">
        <v>9642</v>
      </c>
      <c r="G18" s="33">
        <v>34.1</v>
      </c>
      <c r="H18" s="40">
        <v>38396</v>
      </c>
      <c r="I18" s="41">
        <v>25961</v>
      </c>
      <c r="J18" s="33">
        <v>67.599999999999994</v>
      </c>
      <c r="K18" s="42">
        <v>12435</v>
      </c>
      <c r="L18" s="33">
        <v>32.4</v>
      </c>
      <c r="M18" s="40">
        <v>968</v>
      </c>
      <c r="N18" s="41">
        <v>698</v>
      </c>
      <c r="O18" s="33">
        <v>72.099999999999994</v>
      </c>
      <c r="P18" s="42">
        <v>270</v>
      </c>
      <c r="Q18" s="43">
        <v>27.9</v>
      </c>
    </row>
    <row r="19" spans="1:17" ht="18" customHeight="1" x14ac:dyDescent="0.45">
      <c r="A19" s="29" t="s">
        <v>68</v>
      </c>
      <c r="B19" s="28" t="s">
        <v>43</v>
      </c>
      <c r="C19" s="31">
        <v>16660</v>
      </c>
      <c r="D19" s="32">
        <v>11063</v>
      </c>
      <c r="E19" s="33">
        <v>66.400000000000006</v>
      </c>
      <c r="F19" s="32">
        <v>5597</v>
      </c>
      <c r="G19" s="33">
        <v>33.6</v>
      </c>
      <c r="H19" s="40">
        <v>21639</v>
      </c>
      <c r="I19" s="41">
        <v>14819</v>
      </c>
      <c r="J19" s="33">
        <v>68.5</v>
      </c>
      <c r="K19" s="42">
        <v>6820</v>
      </c>
      <c r="L19" s="33">
        <v>31.5</v>
      </c>
      <c r="M19" s="40">
        <v>509</v>
      </c>
      <c r="N19" s="41">
        <v>385</v>
      </c>
      <c r="O19" s="33">
        <v>75.7</v>
      </c>
      <c r="P19" s="42">
        <v>123</v>
      </c>
      <c r="Q19" s="43">
        <v>24.3</v>
      </c>
    </row>
    <row r="20" spans="1:17" ht="18" customHeight="1" x14ac:dyDescent="0.45">
      <c r="A20" s="29" t="s">
        <v>69</v>
      </c>
      <c r="B20" s="28" t="s">
        <v>44</v>
      </c>
      <c r="C20" s="31">
        <v>29360</v>
      </c>
      <c r="D20" s="32">
        <v>18430</v>
      </c>
      <c r="E20" s="33">
        <v>62.8</v>
      </c>
      <c r="F20" s="32">
        <v>10930</v>
      </c>
      <c r="G20" s="33">
        <v>37.200000000000003</v>
      </c>
      <c r="H20" s="40">
        <v>36052</v>
      </c>
      <c r="I20" s="41">
        <v>23218</v>
      </c>
      <c r="J20" s="33">
        <v>64.400000000000006</v>
      </c>
      <c r="K20" s="42">
        <v>12835</v>
      </c>
      <c r="L20" s="33">
        <v>35.6</v>
      </c>
      <c r="M20" s="40">
        <v>682</v>
      </c>
      <c r="N20" s="41">
        <v>475</v>
      </c>
      <c r="O20" s="33">
        <v>69.7</v>
      </c>
      <c r="P20" s="42">
        <v>207</v>
      </c>
      <c r="Q20" s="43">
        <v>30.3</v>
      </c>
    </row>
    <row r="21" spans="1:17" ht="18" customHeight="1" x14ac:dyDescent="0.45">
      <c r="A21" s="29" t="s">
        <v>70</v>
      </c>
      <c r="B21" s="28" t="s">
        <v>45</v>
      </c>
      <c r="C21" s="31">
        <v>7643</v>
      </c>
      <c r="D21" s="32">
        <v>4583</v>
      </c>
      <c r="E21" s="33">
        <v>60</v>
      </c>
      <c r="F21" s="32">
        <v>3060</v>
      </c>
      <c r="G21" s="33">
        <v>40</v>
      </c>
      <c r="H21" s="40">
        <v>9559</v>
      </c>
      <c r="I21" s="41">
        <v>5861</v>
      </c>
      <c r="J21" s="33">
        <v>61.3</v>
      </c>
      <c r="K21" s="42">
        <v>3698</v>
      </c>
      <c r="L21" s="33">
        <v>38.700000000000003</v>
      </c>
      <c r="M21" s="40">
        <v>190</v>
      </c>
      <c r="N21" s="41">
        <v>124</v>
      </c>
      <c r="O21" s="33">
        <v>65.2</v>
      </c>
      <c r="P21" s="42">
        <v>66</v>
      </c>
      <c r="Q21" s="43">
        <v>34.799999999999997</v>
      </c>
    </row>
    <row r="22" spans="1:17" ht="18" customHeight="1" x14ac:dyDescent="0.45">
      <c r="A22" s="29" t="s">
        <v>71</v>
      </c>
      <c r="B22" s="28" t="s">
        <v>46</v>
      </c>
      <c r="C22" s="31">
        <v>13145</v>
      </c>
      <c r="D22" s="32">
        <v>8016</v>
      </c>
      <c r="E22" s="33">
        <v>61</v>
      </c>
      <c r="F22" s="32">
        <v>5129</v>
      </c>
      <c r="G22" s="33">
        <v>39</v>
      </c>
      <c r="H22" s="40">
        <v>17207</v>
      </c>
      <c r="I22" s="41">
        <v>10745</v>
      </c>
      <c r="J22" s="33">
        <v>62.4</v>
      </c>
      <c r="K22" s="42">
        <v>6462</v>
      </c>
      <c r="L22" s="33">
        <v>37.6</v>
      </c>
      <c r="M22" s="40">
        <v>400</v>
      </c>
      <c r="N22" s="41">
        <v>282</v>
      </c>
      <c r="O22" s="33">
        <v>70.400000000000006</v>
      </c>
      <c r="P22" s="42">
        <v>118</v>
      </c>
      <c r="Q22" s="43">
        <v>29.6</v>
      </c>
    </row>
    <row r="23" spans="1:17" ht="18" customHeight="1" x14ac:dyDescent="0.45">
      <c r="A23" s="29" t="s">
        <v>72</v>
      </c>
      <c r="B23" s="28" t="s">
        <v>47</v>
      </c>
      <c r="C23" s="31">
        <v>5153</v>
      </c>
      <c r="D23" s="32">
        <v>3377</v>
      </c>
      <c r="E23" s="33">
        <v>65.5</v>
      </c>
      <c r="F23" s="32">
        <v>1776</v>
      </c>
      <c r="G23" s="33">
        <v>34.5</v>
      </c>
      <c r="H23" s="40">
        <v>7696</v>
      </c>
      <c r="I23" s="41">
        <v>5139</v>
      </c>
      <c r="J23" s="33">
        <v>66.8</v>
      </c>
      <c r="K23" s="42">
        <v>2558</v>
      </c>
      <c r="L23" s="33">
        <v>33.200000000000003</v>
      </c>
      <c r="M23" s="40">
        <v>199</v>
      </c>
      <c r="N23" s="41">
        <v>141</v>
      </c>
      <c r="O23" s="33">
        <v>71.2</v>
      </c>
      <c r="P23" s="42">
        <v>57</v>
      </c>
      <c r="Q23" s="43">
        <v>28.8</v>
      </c>
    </row>
    <row r="24" spans="1:17" ht="18" customHeight="1" x14ac:dyDescent="0.45">
      <c r="A24" s="29" t="s">
        <v>73</v>
      </c>
      <c r="B24" s="28" t="s">
        <v>48</v>
      </c>
      <c r="C24" s="31">
        <v>17102</v>
      </c>
      <c r="D24" s="32">
        <v>10325</v>
      </c>
      <c r="E24" s="33">
        <v>60.4</v>
      </c>
      <c r="F24" s="32">
        <v>6777</v>
      </c>
      <c r="G24" s="33">
        <v>39.6</v>
      </c>
      <c r="H24" s="40">
        <v>26135</v>
      </c>
      <c r="I24" s="41">
        <v>16015</v>
      </c>
      <c r="J24" s="33">
        <v>61.3</v>
      </c>
      <c r="K24" s="42">
        <v>10120</v>
      </c>
      <c r="L24" s="33">
        <v>38.700000000000003</v>
      </c>
      <c r="M24" s="40">
        <v>743</v>
      </c>
      <c r="N24" s="41">
        <v>480</v>
      </c>
      <c r="O24" s="33">
        <v>64.599999999999994</v>
      </c>
      <c r="P24" s="42">
        <v>263</v>
      </c>
      <c r="Q24" s="43">
        <v>35.4</v>
      </c>
    </row>
    <row r="25" spans="1:17" ht="18" customHeight="1" x14ac:dyDescent="0.45">
      <c r="A25" s="29" t="s">
        <v>74</v>
      </c>
      <c r="B25" s="28" t="s">
        <v>49</v>
      </c>
      <c r="C25" s="31">
        <v>37630</v>
      </c>
      <c r="D25" s="32">
        <v>25289</v>
      </c>
      <c r="E25" s="33">
        <v>67.2</v>
      </c>
      <c r="F25" s="32">
        <v>12341</v>
      </c>
      <c r="G25" s="33">
        <v>32.799999999999997</v>
      </c>
      <c r="H25" s="40">
        <v>115049</v>
      </c>
      <c r="I25" s="41">
        <v>82222</v>
      </c>
      <c r="J25" s="33">
        <v>71.5</v>
      </c>
      <c r="K25" s="42">
        <v>32827</v>
      </c>
      <c r="L25" s="33">
        <v>28.5</v>
      </c>
      <c r="M25" s="40">
        <v>11728</v>
      </c>
      <c r="N25" s="41">
        <v>8782</v>
      </c>
      <c r="O25" s="33">
        <v>74.900000000000006</v>
      </c>
      <c r="P25" s="42">
        <v>2946</v>
      </c>
      <c r="Q25" s="43">
        <v>25.1</v>
      </c>
    </row>
    <row r="26" spans="1:17" ht="18" customHeight="1" x14ac:dyDescent="0.45">
      <c r="A26" s="29" t="s">
        <v>75</v>
      </c>
      <c r="B26" s="28" t="s">
        <v>50</v>
      </c>
      <c r="C26" s="31">
        <v>12993</v>
      </c>
      <c r="D26" s="32">
        <v>8002</v>
      </c>
      <c r="E26" s="33">
        <v>61.6</v>
      </c>
      <c r="F26" s="32">
        <v>4991</v>
      </c>
      <c r="G26" s="33">
        <v>38.4</v>
      </c>
      <c r="H26" s="40">
        <v>20249</v>
      </c>
      <c r="I26" s="41">
        <v>12943</v>
      </c>
      <c r="J26" s="33">
        <v>63.9</v>
      </c>
      <c r="K26" s="42">
        <v>7306</v>
      </c>
      <c r="L26" s="33">
        <v>36.1</v>
      </c>
      <c r="M26" s="40">
        <v>736</v>
      </c>
      <c r="N26" s="41">
        <v>496</v>
      </c>
      <c r="O26" s="33">
        <v>67.400000000000006</v>
      </c>
      <c r="P26" s="42">
        <v>240</v>
      </c>
      <c r="Q26" s="43">
        <v>32.6</v>
      </c>
    </row>
    <row r="27" spans="1:17" ht="18" customHeight="1" x14ac:dyDescent="0.45">
      <c r="A27" s="29" t="s">
        <v>76</v>
      </c>
      <c r="B27" s="28" t="s">
        <v>51</v>
      </c>
      <c r="C27" s="31">
        <v>8685</v>
      </c>
      <c r="D27" s="32">
        <v>5766</v>
      </c>
      <c r="E27" s="33">
        <v>66.400000000000006</v>
      </c>
      <c r="F27" s="32">
        <v>2919</v>
      </c>
      <c r="G27" s="33">
        <v>33.6</v>
      </c>
      <c r="H27" s="40">
        <v>14152</v>
      </c>
      <c r="I27" s="41">
        <v>9485</v>
      </c>
      <c r="J27" s="33">
        <v>67</v>
      </c>
      <c r="K27" s="42">
        <v>4666</v>
      </c>
      <c r="L27" s="33">
        <v>33</v>
      </c>
      <c r="M27" s="40">
        <v>445</v>
      </c>
      <c r="N27" s="41">
        <v>291</v>
      </c>
      <c r="O27" s="33">
        <v>65.5</v>
      </c>
      <c r="P27" s="42">
        <v>154</v>
      </c>
      <c r="Q27" s="43">
        <v>34.5</v>
      </c>
    </row>
    <row r="28" spans="1:17" ht="18" customHeight="1" x14ac:dyDescent="0.45">
      <c r="A28" s="29" t="s">
        <v>77</v>
      </c>
      <c r="B28" s="28" t="s">
        <v>52</v>
      </c>
      <c r="C28" s="31">
        <v>945</v>
      </c>
      <c r="D28" s="32">
        <v>652</v>
      </c>
      <c r="E28" s="33">
        <v>69</v>
      </c>
      <c r="F28" s="32">
        <v>293</v>
      </c>
      <c r="G28" s="33">
        <v>31</v>
      </c>
      <c r="H28" s="40">
        <v>1525</v>
      </c>
      <c r="I28" s="41">
        <v>1063</v>
      </c>
      <c r="J28" s="33">
        <v>69.7</v>
      </c>
      <c r="K28" s="42">
        <v>463</v>
      </c>
      <c r="L28" s="33">
        <v>30.3</v>
      </c>
      <c r="M28" s="40">
        <v>30</v>
      </c>
      <c r="N28" s="41">
        <v>21</v>
      </c>
      <c r="O28" s="33">
        <v>71.3</v>
      </c>
      <c r="P28" s="42">
        <v>8</v>
      </c>
      <c r="Q28" s="43">
        <v>28.7</v>
      </c>
    </row>
    <row r="29" spans="1:17" ht="18" customHeight="1" thickBot="1" x14ac:dyDescent="0.5">
      <c r="A29" s="29" t="s">
        <v>78</v>
      </c>
      <c r="B29" s="28" t="s">
        <v>53</v>
      </c>
      <c r="C29" s="31">
        <v>1344184</v>
      </c>
      <c r="D29" s="32">
        <v>842709</v>
      </c>
      <c r="E29" s="33">
        <v>62.7</v>
      </c>
      <c r="F29" s="32">
        <v>501475</v>
      </c>
      <c r="G29" s="33">
        <v>37.299999999999997</v>
      </c>
      <c r="H29" s="40">
        <v>2455049</v>
      </c>
      <c r="I29" s="41">
        <v>1609612</v>
      </c>
      <c r="J29" s="33">
        <v>65.599999999999994</v>
      </c>
      <c r="K29" s="42">
        <v>845438</v>
      </c>
      <c r="L29" s="33">
        <v>34.4</v>
      </c>
      <c r="M29" s="40">
        <v>135898</v>
      </c>
      <c r="N29" s="41">
        <v>96072</v>
      </c>
      <c r="O29" s="33">
        <v>70.7</v>
      </c>
      <c r="P29" s="42">
        <v>39826</v>
      </c>
      <c r="Q29" s="43">
        <v>29.3</v>
      </c>
    </row>
    <row r="30" spans="1:17" ht="30" customHeight="1" thickTop="1" x14ac:dyDescent="0.45">
      <c r="A30" s="96" t="s">
        <v>13</v>
      </c>
      <c r="B30" s="96"/>
      <c r="C30" s="96"/>
      <c r="D30" s="96"/>
      <c r="E30" s="96"/>
      <c r="F30" s="96"/>
      <c r="G30" s="97"/>
      <c r="H30" s="35">
        <v>1826424</v>
      </c>
      <c r="I30" s="36">
        <v>1910045</v>
      </c>
      <c r="J30" s="37" t="s">
        <v>83</v>
      </c>
      <c r="K30" s="38">
        <v>1685902</v>
      </c>
      <c r="L30" s="39" t="s">
        <v>83</v>
      </c>
      <c r="M30" s="35">
        <v>101100</v>
      </c>
      <c r="N30" s="36">
        <v>114004</v>
      </c>
      <c r="O30" s="37" t="s">
        <v>83</v>
      </c>
      <c r="P30" s="38">
        <v>79417</v>
      </c>
      <c r="Q30" s="23"/>
    </row>
    <row r="31" spans="1:17" ht="18" customHeight="1" x14ac:dyDescent="0.45">
      <c r="A31" s="19" t="s">
        <v>55</v>
      </c>
      <c r="B31" s="11"/>
      <c r="C31" s="12"/>
      <c r="D31" s="12"/>
      <c r="E31" s="13"/>
      <c r="F31" s="12"/>
      <c r="G31" s="12"/>
      <c r="H31" s="98" t="s">
        <v>102</v>
      </c>
      <c r="I31" s="93"/>
      <c r="J31" s="93"/>
      <c r="K31" s="93"/>
      <c r="L31" s="93"/>
      <c r="M31" s="93"/>
      <c r="N31" s="93"/>
      <c r="O31" s="93"/>
      <c r="P31" s="93"/>
      <c r="Q31" s="93"/>
    </row>
    <row r="32" spans="1:17" s="21" customFormat="1" ht="45" customHeight="1" x14ac:dyDescent="0.45">
      <c r="A32" s="87" t="str">
        <f>SUBSTITUTE(A34,CHAR(10),CHAR(10)&amp;"　　　　　")</f>
        <v>說　　明：自107年度起，本表資料含分開計稅之股利所得。</v>
      </c>
      <c r="B32" s="86"/>
      <c r="C32" s="86"/>
      <c r="D32" s="86"/>
      <c r="E32" s="86"/>
      <c r="F32" s="86"/>
      <c r="G32" s="86"/>
      <c r="H32" s="85" t="str">
        <f>SUBSTITUTE(H34,CHAR(10),CHAR(10)&amp;"　　　　　  ")</f>
        <v>Explanation：Since 2018, figures in this table include dividend taxed separately.</v>
      </c>
      <c r="I32" s="86"/>
      <c r="J32" s="86"/>
      <c r="K32" s="86"/>
      <c r="L32" s="86"/>
      <c r="M32" s="86"/>
      <c r="N32" s="86"/>
      <c r="O32" s="86"/>
      <c r="P32" s="86"/>
      <c r="Q32" s="86"/>
    </row>
    <row r="33" spans="1:12" ht="21.75" customHeight="1" x14ac:dyDescent="0.45">
      <c r="B33" s="1"/>
    </row>
    <row r="34" spans="1:12" ht="18" hidden="1" customHeight="1" x14ac:dyDescent="0.45">
      <c r="A34" s="24" t="s">
        <v>54</v>
      </c>
      <c r="B34" s="20"/>
      <c r="C34" s="20"/>
      <c r="D34" s="20"/>
      <c r="E34" s="20"/>
      <c r="F34" s="20"/>
      <c r="G34" s="20"/>
      <c r="H34" s="22" t="s">
        <v>84</v>
      </c>
      <c r="I34" s="20"/>
      <c r="J34" s="2"/>
      <c r="K34" s="3"/>
      <c r="L34" s="2"/>
    </row>
    <row r="35" spans="1:12" x14ac:dyDescent="0.45">
      <c r="A35" s="7"/>
      <c r="B35" s="8"/>
      <c r="C35" s="2"/>
      <c r="D35" s="4"/>
      <c r="E35" s="2"/>
      <c r="F35" s="3"/>
      <c r="G35" s="3"/>
      <c r="H35" s="2"/>
      <c r="I35" s="3"/>
      <c r="J35" s="2"/>
      <c r="K35" s="3"/>
      <c r="L35" s="2"/>
    </row>
    <row r="36" spans="1:12" x14ac:dyDescent="0.45">
      <c r="A36" s="7"/>
      <c r="B36" s="8"/>
      <c r="C36" s="2"/>
      <c r="D36" s="4"/>
      <c r="E36" s="2"/>
      <c r="F36" s="3"/>
      <c r="G36" s="3"/>
      <c r="H36" s="2"/>
      <c r="I36" s="3"/>
      <c r="J36" s="2"/>
      <c r="K36" s="3"/>
      <c r="L36" s="2"/>
    </row>
    <row r="37" spans="1:12" x14ac:dyDescent="0.45">
      <c r="A37" s="7"/>
      <c r="B37" s="8"/>
      <c r="C37" s="2"/>
      <c r="D37" s="4"/>
      <c r="E37" s="2"/>
      <c r="F37" s="3"/>
      <c r="G37" s="3"/>
      <c r="H37" s="2"/>
      <c r="I37" s="3"/>
      <c r="J37" s="2"/>
      <c r="K37" s="3"/>
      <c r="L37" s="2"/>
    </row>
    <row r="38" spans="1:12" x14ac:dyDescent="0.45">
      <c r="A38" s="5"/>
      <c r="B38" s="10"/>
      <c r="C38" s="6"/>
    </row>
    <row r="39" spans="1:12" x14ac:dyDescent="0.45">
      <c r="A39" s="7"/>
      <c r="B39" s="8"/>
      <c r="C39" s="9"/>
      <c r="D39" s="2"/>
      <c r="E39" s="2"/>
      <c r="F39" s="2"/>
      <c r="G39" s="2"/>
      <c r="H39" s="2"/>
      <c r="I39" s="2"/>
    </row>
    <row r="40" spans="1:12" x14ac:dyDescent="0.45">
      <c r="A40" s="7"/>
      <c r="B40" s="8"/>
      <c r="C40" s="9"/>
      <c r="D40" s="2"/>
      <c r="E40" s="2"/>
      <c r="F40" s="2"/>
      <c r="G40" s="2"/>
      <c r="H40" s="2"/>
      <c r="I40" s="2"/>
    </row>
    <row r="41" spans="1:12" x14ac:dyDescent="0.45">
      <c r="A41" s="7"/>
      <c r="B41" s="8"/>
      <c r="C41" s="9"/>
      <c r="D41" s="2"/>
      <c r="E41" s="2"/>
      <c r="F41" s="2"/>
      <c r="G41" s="2"/>
      <c r="H41" s="2"/>
      <c r="I41" s="2"/>
    </row>
    <row r="42" spans="1:12" x14ac:dyDescent="0.45">
      <c r="A42" s="7"/>
      <c r="B42" s="8"/>
      <c r="C42" s="9"/>
      <c r="D42" s="2"/>
      <c r="E42" s="2"/>
      <c r="F42" s="2"/>
      <c r="G42" s="2"/>
      <c r="H42" s="2"/>
      <c r="I42" s="2"/>
    </row>
    <row r="43" spans="1:12" x14ac:dyDescent="0.45">
      <c r="A43" s="7"/>
      <c r="B43" s="8"/>
      <c r="C43" s="9"/>
      <c r="D43" s="2"/>
      <c r="E43" s="2"/>
      <c r="F43" s="2"/>
      <c r="G43" s="2"/>
      <c r="H43" s="2"/>
      <c r="I43" s="2"/>
    </row>
    <row r="44" spans="1:12" x14ac:dyDescent="0.45">
      <c r="A44" s="7"/>
      <c r="B44" s="8"/>
      <c r="C44" s="9"/>
      <c r="D44" s="2"/>
      <c r="E44" s="2"/>
      <c r="F44" s="2"/>
      <c r="G44" s="2"/>
      <c r="H44" s="2"/>
      <c r="I44" s="2"/>
    </row>
    <row r="45" spans="1:12" x14ac:dyDescent="0.45">
      <c r="A45" s="7"/>
      <c r="B45" s="8"/>
      <c r="C45" s="9"/>
      <c r="D45" s="2"/>
      <c r="E45" s="2"/>
      <c r="F45" s="2"/>
      <c r="G45" s="2"/>
      <c r="H45" s="2"/>
      <c r="I45" s="2"/>
    </row>
    <row r="46" spans="1:12" x14ac:dyDescent="0.45">
      <c r="A46" s="7"/>
      <c r="B46" s="8"/>
      <c r="C46" s="9"/>
      <c r="D46" s="2"/>
      <c r="E46" s="2"/>
      <c r="F46" s="2"/>
      <c r="G46" s="2"/>
      <c r="H46" s="2"/>
      <c r="I46" s="2"/>
    </row>
    <row r="47" spans="1:12" x14ac:dyDescent="0.45">
      <c r="C47" s="2"/>
      <c r="D47" s="2"/>
      <c r="E47" s="2"/>
      <c r="F47" s="2"/>
      <c r="G47" s="2"/>
      <c r="H47" s="2"/>
      <c r="I47" s="2"/>
    </row>
    <row r="48" spans="1:12" x14ac:dyDescent="0.45">
      <c r="C48" s="2"/>
      <c r="D48" s="2"/>
      <c r="E48" s="2"/>
      <c r="F48" s="2"/>
      <c r="G48" s="2"/>
      <c r="H48" s="2"/>
      <c r="I48" s="2"/>
    </row>
    <row r="49" spans="3:9" x14ac:dyDescent="0.45">
      <c r="C49" s="2"/>
      <c r="D49" s="2"/>
      <c r="E49" s="2"/>
      <c r="F49" s="2"/>
      <c r="G49" s="2"/>
      <c r="H49" s="2"/>
      <c r="I49" s="2"/>
    </row>
    <row r="50" spans="3:9" x14ac:dyDescent="0.45">
      <c r="C50" s="2"/>
      <c r="D50" s="2"/>
      <c r="E50" s="2"/>
      <c r="F50" s="2"/>
      <c r="G50" s="2"/>
      <c r="H50" s="2"/>
      <c r="I50" s="2"/>
    </row>
  </sheetData>
  <mergeCells count="24">
    <mergeCell ref="A4:B6"/>
    <mergeCell ref="F5:F6"/>
    <mergeCell ref="H32:Q32"/>
    <mergeCell ref="A32:G32"/>
    <mergeCell ref="A1:G1"/>
    <mergeCell ref="A2:G2"/>
    <mergeCell ref="E3:G3"/>
    <mergeCell ref="K5:K6"/>
    <mergeCell ref="H2:Q2"/>
    <mergeCell ref="H1:Q1"/>
    <mergeCell ref="N3:Q3"/>
    <mergeCell ref="A30:G30"/>
    <mergeCell ref="H4:L4"/>
    <mergeCell ref="H5:H6"/>
    <mergeCell ref="H31:Q31"/>
    <mergeCell ref="M5:M6"/>
    <mergeCell ref="C4:G4"/>
    <mergeCell ref="I5:I6"/>
    <mergeCell ref="L3:M3"/>
    <mergeCell ref="M4:Q4"/>
    <mergeCell ref="C5:C6"/>
    <mergeCell ref="D5:D6"/>
    <mergeCell ref="N5:N6"/>
    <mergeCell ref="P5:P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"/>
  <sheetViews>
    <sheetView showGridLines="0" topLeftCell="A6" zoomScaleNormal="100" zoomScaleSheetLayoutView="100" workbookViewId="0">
      <selection activeCell="H31" sqref="H31:Q31"/>
    </sheetView>
  </sheetViews>
  <sheetFormatPr defaultColWidth="9" defaultRowHeight="16.149999999999999" x14ac:dyDescent="0.45"/>
  <cols>
    <col min="1" max="1" width="10.59765625" style="1" customWidth="1"/>
    <col min="2" max="2" width="15.59765625" style="5" customWidth="1"/>
    <col min="3" max="4" width="12.59765625" style="1" customWidth="1"/>
    <col min="5" max="5" width="9.59765625" style="1" customWidth="1"/>
    <col min="6" max="6" width="12.59765625" style="1" customWidth="1"/>
    <col min="7" max="7" width="9.59765625" style="1" customWidth="1"/>
    <col min="8" max="8" width="8.9296875" style="1" customWidth="1"/>
    <col min="9" max="9" width="8.265625" style="1" customWidth="1"/>
    <col min="10" max="10" width="8.46484375" style="1" customWidth="1"/>
    <col min="11" max="11" width="8.265625" style="1" customWidth="1"/>
    <col min="12" max="12" width="8.46484375" style="1" customWidth="1"/>
    <col min="13" max="13" width="8.9296875" style="1" customWidth="1"/>
    <col min="14" max="14" width="8.265625" style="1" customWidth="1"/>
    <col min="15" max="15" width="8.46484375" style="1" customWidth="1"/>
    <col min="16" max="16" width="8.265625" style="1" customWidth="1"/>
    <col min="17" max="17" width="8.46484375" style="1" customWidth="1"/>
    <col min="18" max="16384" width="9" style="1"/>
  </cols>
  <sheetData>
    <row r="1" spans="1:17" ht="39" customHeight="1" x14ac:dyDescent="0.45">
      <c r="A1" s="88" t="s">
        <v>91</v>
      </c>
      <c r="B1" s="88"/>
      <c r="C1" s="88"/>
      <c r="D1" s="88"/>
      <c r="E1" s="88"/>
      <c r="F1" s="88"/>
      <c r="G1" s="88"/>
      <c r="H1" s="94" t="s">
        <v>94</v>
      </c>
      <c r="I1" s="92"/>
      <c r="J1" s="92"/>
      <c r="K1" s="92"/>
      <c r="L1" s="92"/>
      <c r="M1" s="93"/>
      <c r="N1" s="93"/>
      <c r="O1" s="93"/>
      <c r="P1" s="93"/>
      <c r="Q1" s="93"/>
    </row>
    <row r="2" spans="1:17" ht="15" customHeight="1" x14ac:dyDescent="0.45">
      <c r="A2" s="89" t="s">
        <v>90</v>
      </c>
      <c r="B2" s="89"/>
      <c r="C2" s="89"/>
      <c r="D2" s="89"/>
      <c r="E2" s="89"/>
      <c r="F2" s="89"/>
      <c r="G2" s="89"/>
      <c r="H2" s="91" t="s">
        <v>93</v>
      </c>
      <c r="I2" s="92"/>
      <c r="J2" s="92"/>
      <c r="K2" s="92"/>
      <c r="L2" s="92"/>
      <c r="M2" s="93"/>
      <c r="N2" s="93"/>
      <c r="O2" s="93"/>
      <c r="P2" s="93"/>
      <c r="Q2" s="93"/>
    </row>
    <row r="3" spans="1:17" ht="15" customHeight="1" x14ac:dyDescent="0.45">
      <c r="B3" s="10"/>
      <c r="D3" s="34" t="s">
        <v>80</v>
      </c>
      <c r="E3" s="90" t="s">
        <v>79</v>
      </c>
      <c r="F3" s="90"/>
      <c r="G3" s="90"/>
      <c r="L3" s="73" t="s">
        <v>86</v>
      </c>
      <c r="M3" s="74"/>
      <c r="N3" s="95" t="s">
        <v>85</v>
      </c>
      <c r="O3" s="93"/>
      <c r="P3" s="93"/>
      <c r="Q3" s="93"/>
    </row>
    <row r="4" spans="1:17" s="15" customFormat="1" ht="32.200000000000003" customHeight="1" x14ac:dyDescent="0.45">
      <c r="A4" s="79" t="s">
        <v>29</v>
      </c>
      <c r="B4" s="80"/>
      <c r="C4" s="68" t="s">
        <v>5</v>
      </c>
      <c r="D4" s="69"/>
      <c r="E4" s="69"/>
      <c r="F4" s="69"/>
      <c r="G4" s="70"/>
      <c r="H4" s="68" t="s">
        <v>17</v>
      </c>
      <c r="I4" s="69"/>
      <c r="J4" s="69"/>
      <c r="K4" s="69"/>
      <c r="L4" s="69"/>
      <c r="M4" s="75" t="s">
        <v>15</v>
      </c>
      <c r="N4" s="76"/>
      <c r="O4" s="76"/>
      <c r="P4" s="76"/>
      <c r="Q4" s="76"/>
    </row>
    <row r="5" spans="1:17" s="11" customFormat="1" ht="15" customHeight="1" x14ac:dyDescent="0.45">
      <c r="A5" s="81"/>
      <c r="B5" s="82"/>
      <c r="C5" s="77" t="s">
        <v>3</v>
      </c>
      <c r="D5" s="71" t="s">
        <v>19</v>
      </c>
      <c r="E5" s="57"/>
      <c r="F5" s="71" t="s">
        <v>6</v>
      </c>
      <c r="G5" s="57"/>
      <c r="H5" s="77" t="s">
        <v>10</v>
      </c>
      <c r="I5" s="101" t="s">
        <v>11</v>
      </c>
      <c r="J5" s="57"/>
      <c r="K5" s="71" t="s">
        <v>12</v>
      </c>
      <c r="L5" s="58"/>
      <c r="M5" s="99" t="s">
        <v>10</v>
      </c>
      <c r="N5" s="71" t="s">
        <v>11</v>
      </c>
      <c r="O5" s="57"/>
      <c r="P5" s="71" t="s">
        <v>12</v>
      </c>
      <c r="Q5" s="58"/>
    </row>
    <row r="6" spans="1:17" s="11" customFormat="1" ht="32.200000000000003" customHeight="1" x14ac:dyDescent="0.45">
      <c r="A6" s="83"/>
      <c r="B6" s="84"/>
      <c r="C6" s="78"/>
      <c r="D6" s="72"/>
      <c r="E6" s="60" t="s">
        <v>18</v>
      </c>
      <c r="F6" s="105"/>
      <c r="G6" s="62" t="s">
        <v>16</v>
      </c>
      <c r="H6" s="102"/>
      <c r="I6" s="78"/>
      <c r="J6" s="60" t="s">
        <v>20</v>
      </c>
      <c r="K6" s="72"/>
      <c r="L6" s="60" t="s">
        <v>20</v>
      </c>
      <c r="M6" s="72"/>
      <c r="N6" s="72"/>
      <c r="O6" s="60" t="s">
        <v>26</v>
      </c>
      <c r="P6" s="72"/>
      <c r="Q6" s="61" t="s">
        <v>26</v>
      </c>
    </row>
    <row r="7" spans="1:17" ht="18" customHeight="1" x14ac:dyDescent="0.45">
      <c r="A7" s="29" t="s">
        <v>56</v>
      </c>
      <c r="B7" s="28" t="s">
        <v>31</v>
      </c>
      <c r="C7" s="31">
        <v>33050</v>
      </c>
      <c r="D7" s="32">
        <v>15081</v>
      </c>
      <c r="E7" s="33">
        <v>45.6</v>
      </c>
      <c r="F7" s="32">
        <v>17969</v>
      </c>
      <c r="G7" s="33">
        <v>54.4</v>
      </c>
      <c r="H7" s="40">
        <v>28998</v>
      </c>
      <c r="I7" s="41">
        <v>15103</v>
      </c>
      <c r="J7" s="33">
        <v>52.1</v>
      </c>
      <c r="K7" s="42">
        <v>13894</v>
      </c>
      <c r="L7" s="33">
        <v>47.9</v>
      </c>
      <c r="M7" s="40">
        <v>1190</v>
      </c>
      <c r="N7" s="41">
        <v>724</v>
      </c>
      <c r="O7" s="33">
        <v>60.8</v>
      </c>
      <c r="P7" s="42">
        <v>466</v>
      </c>
      <c r="Q7" s="43">
        <v>39.200000000000003</v>
      </c>
    </row>
    <row r="8" spans="1:17" ht="18" customHeight="1" x14ac:dyDescent="0.45">
      <c r="A8" s="29" t="s">
        <v>57</v>
      </c>
      <c r="B8" s="28" t="s">
        <v>32</v>
      </c>
      <c r="C8" s="31">
        <v>20292</v>
      </c>
      <c r="D8" s="32">
        <v>8564</v>
      </c>
      <c r="E8" s="33">
        <v>42.2</v>
      </c>
      <c r="F8" s="32">
        <v>11728</v>
      </c>
      <c r="G8" s="33">
        <v>57.8</v>
      </c>
      <c r="H8" s="40">
        <v>28651</v>
      </c>
      <c r="I8" s="41">
        <v>13128</v>
      </c>
      <c r="J8" s="33">
        <v>45.8</v>
      </c>
      <c r="K8" s="42">
        <v>15524</v>
      </c>
      <c r="L8" s="33">
        <v>54.2</v>
      </c>
      <c r="M8" s="40">
        <v>2991</v>
      </c>
      <c r="N8" s="41">
        <v>1322</v>
      </c>
      <c r="O8" s="33">
        <v>44.2</v>
      </c>
      <c r="P8" s="42">
        <v>1669</v>
      </c>
      <c r="Q8" s="43">
        <v>55.8</v>
      </c>
    </row>
    <row r="9" spans="1:17" ht="18" customHeight="1" x14ac:dyDescent="0.45">
      <c r="A9" s="29" t="s">
        <v>58</v>
      </c>
      <c r="B9" s="28" t="s">
        <v>33</v>
      </c>
      <c r="C9" s="31">
        <v>22698</v>
      </c>
      <c r="D9" s="32">
        <v>10762</v>
      </c>
      <c r="E9" s="33">
        <v>47.4</v>
      </c>
      <c r="F9" s="32">
        <v>11936</v>
      </c>
      <c r="G9" s="33">
        <v>52.6</v>
      </c>
      <c r="H9" s="40">
        <v>18825</v>
      </c>
      <c r="I9" s="41">
        <v>10231</v>
      </c>
      <c r="J9" s="33">
        <v>54.3</v>
      </c>
      <c r="K9" s="42">
        <v>8594</v>
      </c>
      <c r="L9" s="33">
        <v>45.7</v>
      </c>
      <c r="M9" s="40">
        <v>628</v>
      </c>
      <c r="N9" s="41">
        <v>399</v>
      </c>
      <c r="O9" s="33">
        <v>63.6</v>
      </c>
      <c r="P9" s="42">
        <v>228</v>
      </c>
      <c r="Q9" s="43">
        <v>36.4</v>
      </c>
    </row>
    <row r="10" spans="1:17" ht="18" customHeight="1" x14ac:dyDescent="0.45">
      <c r="A10" s="29" t="s">
        <v>59</v>
      </c>
      <c r="B10" s="28" t="s">
        <v>34</v>
      </c>
      <c r="C10" s="31">
        <v>22208</v>
      </c>
      <c r="D10" s="32">
        <v>10183</v>
      </c>
      <c r="E10" s="33">
        <v>45.9</v>
      </c>
      <c r="F10" s="32">
        <v>12025</v>
      </c>
      <c r="G10" s="33">
        <v>54.1</v>
      </c>
      <c r="H10" s="40">
        <v>18915</v>
      </c>
      <c r="I10" s="41">
        <v>10041</v>
      </c>
      <c r="J10" s="33">
        <v>53.1</v>
      </c>
      <c r="K10" s="42">
        <v>8874</v>
      </c>
      <c r="L10" s="33">
        <v>46.9</v>
      </c>
      <c r="M10" s="40">
        <v>922</v>
      </c>
      <c r="N10" s="41">
        <v>603</v>
      </c>
      <c r="O10" s="33">
        <v>65.400000000000006</v>
      </c>
      <c r="P10" s="42">
        <v>319</v>
      </c>
      <c r="Q10" s="43">
        <v>34.6</v>
      </c>
    </row>
    <row r="11" spans="1:17" ht="18" customHeight="1" x14ac:dyDescent="0.45">
      <c r="A11" s="29" t="s">
        <v>60</v>
      </c>
      <c r="B11" s="28" t="s">
        <v>35</v>
      </c>
      <c r="C11" s="31">
        <v>12682</v>
      </c>
      <c r="D11" s="32">
        <v>6261</v>
      </c>
      <c r="E11" s="33">
        <v>49.4</v>
      </c>
      <c r="F11" s="32">
        <v>6421</v>
      </c>
      <c r="G11" s="33">
        <v>50.6</v>
      </c>
      <c r="H11" s="40">
        <v>10396</v>
      </c>
      <c r="I11" s="41">
        <v>5745</v>
      </c>
      <c r="J11" s="33">
        <v>55.3</v>
      </c>
      <c r="K11" s="42">
        <v>4650</v>
      </c>
      <c r="L11" s="33">
        <v>44.7</v>
      </c>
      <c r="M11" s="40">
        <v>370</v>
      </c>
      <c r="N11" s="41">
        <v>239</v>
      </c>
      <c r="O11" s="33">
        <v>64.599999999999994</v>
      </c>
      <c r="P11" s="42">
        <v>131</v>
      </c>
      <c r="Q11" s="43">
        <v>35.4</v>
      </c>
    </row>
    <row r="12" spans="1:17" ht="18" customHeight="1" x14ac:dyDescent="0.45">
      <c r="A12" s="29" t="s">
        <v>61</v>
      </c>
      <c r="B12" s="28" t="s">
        <v>36</v>
      </c>
      <c r="C12" s="31">
        <v>21005</v>
      </c>
      <c r="D12" s="32">
        <v>10249</v>
      </c>
      <c r="E12" s="33">
        <v>48.8</v>
      </c>
      <c r="F12" s="32">
        <v>10756</v>
      </c>
      <c r="G12" s="33">
        <v>51.2</v>
      </c>
      <c r="H12" s="40">
        <v>16660</v>
      </c>
      <c r="I12" s="41">
        <v>9170</v>
      </c>
      <c r="J12" s="33">
        <v>55</v>
      </c>
      <c r="K12" s="42">
        <v>7490</v>
      </c>
      <c r="L12" s="33">
        <v>45</v>
      </c>
      <c r="M12" s="40">
        <v>558</v>
      </c>
      <c r="N12" s="41">
        <v>351</v>
      </c>
      <c r="O12" s="33">
        <v>63</v>
      </c>
      <c r="P12" s="42">
        <v>207</v>
      </c>
      <c r="Q12" s="43">
        <v>37</v>
      </c>
    </row>
    <row r="13" spans="1:17" ht="18" customHeight="1" x14ac:dyDescent="0.45">
      <c r="A13" s="29" t="s">
        <v>62</v>
      </c>
      <c r="B13" s="28" t="s">
        <v>37</v>
      </c>
      <c r="C13" s="31">
        <v>3149</v>
      </c>
      <c r="D13" s="32">
        <v>1565</v>
      </c>
      <c r="E13" s="33">
        <v>49.7</v>
      </c>
      <c r="F13" s="32">
        <v>1584</v>
      </c>
      <c r="G13" s="33">
        <v>50.3</v>
      </c>
      <c r="H13" s="40">
        <v>2331</v>
      </c>
      <c r="I13" s="41">
        <v>1316</v>
      </c>
      <c r="J13" s="33">
        <v>56.4</v>
      </c>
      <c r="K13" s="42">
        <v>1015</v>
      </c>
      <c r="L13" s="33">
        <v>43.6</v>
      </c>
      <c r="M13" s="40">
        <v>59</v>
      </c>
      <c r="N13" s="41">
        <v>43</v>
      </c>
      <c r="O13" s="33">
        <v>72.2</v>
      </c>
      <c r="P13" s="42">
        <v>16</v>
      </c>
      <c r="Q13" s="43">
        <v>27.8</v>
      </c>
    </row>
    <row r="14" spans="1:17" ht="18" customHeight="1" x14ac:dyDescent="0.45">
      <c r="A14" s="29" t="s">
        <v>63</v>
      </c>
      <c r="B14" s="28" t="s">
        <v>38</v>
      </c>
      <c r="C14" s="31">
        <v>5564</v>
      </c>
      <c r="D14" s="32">
        <v>2686</v>
      </c>
      <c r="E14" s="33">
        <v>48.3</v>
      </c>
      <c r="F14" s="32">
        <v>2878</v>
      </c>
      <c r="G14" s="33">
        <v>51.7</v>
      </c>
      <c r="H14" s="40">
        <v>6342</v>
      </c>
      <c r="I14" s="41">
        <v>3742</v>
      </c>
      <c r="J14" s="33">
        <v>59</v>
      </c>
      <c r="K14" s="42">
        <v>2600</v>
      </c>
      <c r="L14" s="33">
        <v>41</v>
      </c>
      <c r="M14" s="40">
        <v>456</v>
      </c>
      <c r="N14" s="41">
        <v>330</v>
      </c>
      <c r="O14" s="33">
        <v>72.400000000000006</v>
      </c>
      <c r="P14" s="42">
        <v>126</v>
      </c>
      <c r="Q14" s="43">
        <v>27.6</v>
      </c>
    </row>
    <row r="15" spans="1:17" ht="18" customHeight="1" x14ac:dyDescent="0.45">
      <c r="A15" s="29" t="s">
        <v>64</v>
      </c>
      <c r="B15" s="28" t="s">
        <v>39</v>
      </c>
      <c r="C15" s="31">
        <v>4653</v>
      </c>
      <c r="D15" s="32">
        <v>2361</v>
      </c>
      <c r="E15" s="33">
        <v>50.7</v>
      </c>
      <c r="F15" s="32">
        <v>2292</v>
      </c>
      <c r="G15" s="33">
        <v>49.3</v>
      </c>
      <c r="H15" s="40">
        <v>3952</v>
      </c>
      <c r="I15" s="41">
        <v>2184</v>
      </c>
      <c r="J15" s="33">
        <v>55.3</v>
      </c>
      <c r="K15" s="42">
        <v>1768</v>
      </c>
      <c r="L15" s="33">
        <v>44.7</v>
      </c>
      <c r="M15" s="40">
        <v>167</v>
      </c>
      <c r="N15" s="41">
        <v>90</v>
      </c>
      <c r="O15" s="33">
        <v>53.7</v>
      </c>
      <c r="P15" s="42">
        <v>77</v>
      </c>
      <c r="Q15" s="43">
        <v>46.3</v>
      </c>
    </row>
    <row r="16" spans="1:17" ht="18" customHeight="1" x14ac:dyDescent="0.45">
      <c r="A16" s="29" t="s">
        <v>65</v>
      </c>
      <c r="B16" s="28" t="s">
        <v>40</v>
      </c>
      <c r="C16" s="31">
        <v>7008</v>
      </c>
      <c r="D16" s="32">
        <v>3691</v>
      </c>
      <c r="E16" s="33">
        <v>52.7</v>
      </c>
      <c r="F16" s="32">
        <v>3317</v>
      </c>
      <c r="G16" s="33">
        <v>47.3</v>
      </c>
      <c r="H16" s="40">
        <v>4822</v>
      </c>
      <c r="I16" s="41">
        <v>2786</v>
      </c>
      <c r="J16" s="33">
        <v>57.8</v>
      </c>
      <c r="K16" s="42">
        <v>2035</v>
      </c>
      <c r="L16" s="33">
        <v>42.2</v>
      </c>
      <c r="M16" s="40">
        <v>108</v>
      </c>
      <c r="N16" s="41">
        <v>74</v>
      </c>
      <c r="O16" s="33">
        <v>68.900000000000006</v>
      </c>
      <c r="P16" s="42">
        <v>34</v>
      </c>
      <c r="Q16" s="43">
        <v>31.1</v>
      </c>
    </row>
    <row r="17" spans="1:17" ht="18" customHeight="1" x14ac:dyDescent="0.45">
      <c r="A17" s="29" t="s">
        <v>66</v>
      </c>
      <c r="B17" s="28" t="s">
        <v>41</v>
      </c>
      <c r="C17" s="31">
        <v>2704</v>
      </c>
      <c r="D17" s="32">
        <v>1375</v>
      </c>
      <c r="E17" s="33">
        <v>50.9</v>
      </c>
      <c r="F17" s="32">
        <v>1329</v>
      </c>
      <c r="G17" s="33">
        <v>49.1</v>
      </c>
      <c r="H17" s="40">
        <v>1843</v>
      </c>
      <c r="I17" s="41">
        <v>1018</v>
      </c>
      <c r="J17" s="33">
        <v>55.2</v>
      </c>
      <c r="K17" s="42">
        <v>825</v>
      </c>
      <c r="L17" s="33">
        <v>44.8</v>
      </c>
      <c r="M17" s="40">
        <v>34</v>
      </c>
      <c r="N17" s="41">
        <v>20</v>
      </c>
      <c r="O17" s="33">
        <v>59.2</v>
      </c>
      <c r="P17" s="42">
        <v>14</v>
      </c>
      <c r="Q17" s="43">
        <v>40.799999999999997</v>
      </c>
    </row>
    <row r="18" spans="1:17" ht="18" customHeight="1" x14ac:dyDescent="0.45">
      <c r="A18" s="29" t="s">
        <v>67</v>
      </c>
      <c r="B18" s="28" t="s">
        <v>42</v>
      </c>
      <c r="C18" s="31">
        <v>3471</v>
      </c>
      <c r="D18" s="32">
        <v>1921</v>
      </c>
      <c r="E18" s="33">
        <v>55.3</v>
      </c>
      <c r="F18" s="32">
        <v>1550</v>
      </c>
      <c r="G18" s="33">
        <v>44.7</v>
      </c>
      <c r="H18" s="40">
        <v>2558</v>
      </c>
      <c r="I18" s="41">
        <v>1607</v>
      </c>
      <c r="J18" s="33">
        <v>62.8</v>
      </c>
      <c r="K18" s="42">
        <v>950</v>
      </c>
      <c r="L18" s="33">
        <v>37.200000000000003</v>
      </c>
      <c r="M18" s="40">
        <v>59</v>
      </c>
      <c r="N18" s="41">
        <v>46</v>
      </c>
      <c r="O18" s="33">
        <v>77.3</v>
      </c>
      <c r="P18" s="42">
        <v>13</v>
      </c>
      <c r="Q18" s="43">
        <v>22.7</v>
      </c>
    </row>
    <row r="19" spans="1:17" ht="18" customHeight="1" x14ac:dyDescent="0.45">
      <c r="A19" s="29" t="s">
        <v>68</v>
      </c>
      <c r="B19" s="28" t="s">
        <v>43</v>
      </c>
      <c r="C19" s="31">
        <v>2294</v>
      </c>
      <c r="D19" s="32">
        <v>1250</v>
      </c>
      <c r="E19" s="33">
        <v>54.5</v>
      </c>
      <c r="F19" s="32">
        <v>1044</v>
      </c>
      <c r="G19" s="33">
        <v>45.5</v>
      </c>
      <c r="H19" s="40">
        <v>1586</v>
      </c>
      <c r="I19" s="41">
        <v>959</v>
      </c>
      <c r="J19" s="33">
        <v>60.4</v>
      </c>
      <c r="K19" s="42">
        <v>628</v>
      </c>
      <c r="L19" s="33">
        <v>39.6</v>
      </c>
      <c r="M19" s="40">
        <v>31</v>
      </c>
      <c r="N19" s="41">
        <v>23</v>
      </c>
      <c r="O19" s="33">
        <v>74.900000000000006</v>
      </c>
      <c r="P19" s="42">
        <v>8</v>
      </c>
      <c r="Q19" s="43">
        <v>25.1</v>
      </c>
    </row>
    <row r="20" spans="1:17" ht="18" customHeight="1" x14ac:dyDescent="0.45">
      <c r="A20" s="29" t="s">
        <v>69</v>
      </c>
      <c r="B20" s="28" t="s">
        <v>44</v>
      </c>
      <c r="C20" s="31">
        <v>4638</v>
      </c>
      <c r="D20" s="32">
        <v>2336</v>
      </c>
      <c r="E20" s="33">
        <v>50.4</v>
      </c>
      <c r="F20" s="32">
        <v>2302</v>
      </c>
      <c r="G20" s="33">
        <v>49.6</v>
      </c>
      <c r="H20" s="40">
        <v>3135</v>
      </c>
      <c r="I20" s="41">
        <v>1742</v>
      </c>
      <c r="J20" s="33">
        <v>55.6</v>
      </c>
      <c r="K20" s="42">
        <v>1393</v>
      </c>
      <c r="L20" s="33">
        <v>44.4</v>
      </c>
      <c r="M20" s="40">
        <v>60</v>
      </c>
      <c r="N20" s="41">
        <v>36</v>
      </c>
      <c r="O20" s="33">
        <v>59.7</v>
      </c>
      <c r="P20" s="42">
        <v>24</v>
      </c>
      <c r="Q20" s="43">
        <v>40.299999999999997</v>
      </c>
    </row>
    <row r="21" spans="1:17" ht="18" customHeight="1" x14ac:dyDescent="0.45">
      <c r="A21" s="29" t="s">
        <v>70</v>
      </c>
      <c r="B21" s="28" t="s">
        <v>45</v>
      </c>
      <c r="C21" s="31">
        <v>1452</v>
      </c>
      <c r="D21" s="32">
        <v>634</v>
      </c>
      <c r="E21" s="33">
        <v>43.7</v>
      </c>
      <c r="F21" s="32">
        <v>818</v>
      </c>
      <c r="G21" s="33">
        <v>56.3</v>
      </c>
      <c r="H21" s="40">
        <v>973</v>
      </c>
      <c r="I21" s="41">
        <v>474</v>
      </c>
      <c r="J21" s="33">
        <v>48.7</v>
      </c>
      <c r="K21" s="42">
        <v>499</v>
      </c>
      <c r="L21" s="33">
        <v>51.3</v>
      </c>
      <c r="M21" s="40">
        <v>24</v>
      </c>
      <c r="N21" s="41">
        <v>14</v>
      </c>
      <c r="O21" s="33">
        <v>58.9</v>
      </c>
      <c r="P21" s="42">
        <v>10</v>
      </c>
      <c r="Q21" s="43">
        <v>41.1</v>
      </c>
    </row>
    <row r="22" spans="1:17" ht="18" customHeight="1" x14ac:dyDescent="0.45">
      <c r="A22" s="29" t="s">
        <v>71</v>
      </c>
      <c r="B22" s="28" t="s">
        <v>46</v>
      </c>
      <c r="C22" s="31">
        <v>2610</v>
      </c>
      <c r="D22" s="32">
        <v>1172</v>
      </c>
      <c r="E22" s="33">
        <v>44.9</v>
      </c>
      <c r="F22" s="32">
        <v>1438</v>
      </c>
      <c r="G22" s="33">
        <v>55.1</v>
      </c>
      <c r="H22" s="40">
        <v>1812</v>
      </c>
      <c r="I22" s="41">
        <v>899</v>
      </c>
      <c r="J22" s="33">
        <v>49.6</v>
      </c>
      <c r="K22" s="42">
        <v>914</v>
      </c>
      <c r="L22" s="33">
        <v>50.4</v>
      </c>
      <c r="M22" s="40">
        <v>44</v>
      </c>
      <c r="N22" s="41">
        <v>23</v>
      </c>
      <c r="O22" s="33">
        <v>51.1</v>
      </c>
      <c r="P22" s="42">
        <v>22</v>
      </c>
      <c r="Q22" s="43">
        <v>48.9</v>
      </c>
    </row>
    <row r="23" spans="1:17" ht="18" customHeight="1" x14ac:dyDescent="0.45">
      <c r="A23" s="29" t="s">
        <v>72</v>
      </c>
      <c r="B23" s="28" t="s">
        <v>47</v>
      </c>
      <c r="C23" s="31">
        <v>776</v>
      </c>
      <c r="D23" s="32">
        <v>444</v>
      </c>
      <c r="E23" s="33">
        <v>57.2</v>
      </c>
      <c r="F23" s="32">
        <v>332</v>
      </c>
      <c r="G23" s="33">
        <v>42.8</v>
      </c>
      <c r="H23" s="40">
        <v>666</v>
      </c>
      <c r="I23" s="41">
        <v>426</v>
      </c>
      <c r="J23" s="33">
        <v>64</v>
      </c>
      <c r="K23" s="42">
        <v>240</v>
      </c>
      <c r="L23" s="33">
        <v>36</v>
      </c>
      <c r="M23" s="40">
        <v>16</v>
      </c>
      <c r="N23" s="41">
        <v>13</v>
      </c>
      <c r="O23" s="33">
        <v>79.8</v>
      </c>
      <c r="P23" s="42">
        <v>3</v>
      </c>
      <c r="Q23" s="43">
        <v>20.2</v>
      </c>
    </row>
    <row r="24" spans="1:17" ht="18" customHeight="1" x14ac:dyDescent="0.45">
      <c r="A24" s="29" t="s">
        <v>73</v>
      </c>
      <c r="B24" s="28" t="s">
        <v>48</v>
      </c>
      <c r="C24" s="31">
        <v>2956</v>
      </c>
      <c r="D24" s="32">
        <v>1453</v>
      </c>
      <c r="E24" s="33">
        <v>49.2</v>
      </c>
      <c r="F24" s="32">
        <v>1503</v>
      </c>
      <c r="G24" s="33">
        <v>50.8</v>
      </c>
      <c r="H24" s="40">
        <v>2293</v>
      </c>
      <c r="I24" s="41">
        <v>1259</v>
      </c>
      <c r="J24" s="33">
        <v>54.9</v>
      </c>
      <c r="K24" s="42">
        <v>1034</v>
      </c>
      <c r="L24" s="33">
        <v>45.1</v>
      </c>
      <c r="M24" s="40">
        <v>57</v>
      </c>
      <c r="N24" s="41">
        <v>36</v>
      </c>
      <c r="O24" s="33">
        <v>62</v>
      </c>
      <c r="P24" s="42">
        <v>22</v>
      </c>
      <c r="Q24" s="43">
        <v>38</v>
      </c>
    </row>
    <row r="25" spans="1:17" ht="18" customHeight="1" x14ac:dyDescent="0.45">
      <c r="A25" s="29" t="s">
        <v>74</v>
      </c>
      <c r="B25" s="28" t="s">
        <v>49</v>
      </c>
      <c r="C25" s="31">
        <v>4134</v>
      </c>
      <c r="D25" s="32">
        <v>1984</v>
      </c>
      <c r="E25" s="33">
        <v>48</v>
      </c>
      <c r="F25" s="32">
        <v>2150</v>
      </c>
      <c r="G25" s="33">
        <v>52</v>
      </c>
      <c r="H25" s="40">
        <v>5047</v>
      </c>
      <c r="I25" s="41">
        <v>2967</v>
      </c>
      <c r="J25" s="33">
        <v>58.8</v>
      </c>
      <c r="K25" s="42">
        <v>2079</v>
      </c>
      <c r="L25" s="33">
        <v>41.2</v>
      </c>
      <c r="M25" s="40">
        <v>402</v>
      </c>
      <c r="N25" s="41">
        <v>282</v>
      </c>
      <c r="O25" s="33">
        <v>70.2</v>
      </c>
      <c r="P25" s="42">
        <v>120</v>
      </c>
      <c r="Q25" s="43">
        <v>29.8</v>
      </c>
    </row>
    <row r="26" spans="1:17" ht="18" customHeight="1" x14ac:dyDescent="0.45">
      <c r="A26" s="29" t="s">
        <v>75</v>
      </c>
      <c r="B26" s="28" t="s">
        <v>50</v>
      </c>
      <c r="C26" s="31">
        <v>1831</v>
      </c>
      <c r="D26" s="32">
        <v>826</v>
      </c>
      <c r="E26" s="33">
        <v>45.1</v>
      </c>
      <c r="F26" s="32">
        <v>1005</v>
      </c>
      <c r="G26" s="33">
        <v>54.9</v>
      </c>
      <c r="H26" s="40">
        <v>1416</v>
      </c>
      <c r="I26" s="41">
        <v>703</v>
      </c>
      <c r="J26" s="33">
        <v>49.6</v>
      </c>
      <c r="K26" s="42">
        <v>713</v>
      </c>
      <c r="L26" s="33">
        <v>50.4</v>
      </c>
      <c r="M26" s="40">
        <v>36</v>
      </c>
      <c r="N26" s="41">
        <v>19</v>
      </c>
      <c r="O26" s="33">
        <v>53.4</v>
      </c>
      <c r="P26" s="42">
        <v>17</v>
      </c>
      <c r="Q26" s="43">
        <v>46.6</v>
      </c>
    </row>
    <row r="27" spans="1:17" ht="18" customHeight="1" x14ac:dyDescent="0.45">
      <c r="A27" s="29" t="s">
        <v>76</v>
      </c>
      <c r="B27" s="28" t="s">
        <v>51</v>
      </c>
      <c r="C27" s="31">
        <v>842</v>
      </c>
      <c r="D27" s="32">
        <v>457</v>
      </c>
      <c r="E27" s="33">
        <v>54.3</v>
      </c>
      <c r="F27" s="32">
        <v>385</v>
      </c>
      <c r="G27" s="33">
        <v>45.7</v>
      </c>
      <c r="H27" s="40">
        <v>707</v>
      </c>
      <c r="I27" s="41">
        <v>423</v>
      </c>
      <c r="J27" s="33">
        <v>59.9</v>
      </c>
      <c r="K27" s="42">
        <v>283</v>
      </c>
      <c r="L27" s="33">
        <v>40.1</v>
      </c>
      <c r="M27" s="40">
        <v>21</v>
      </c>
      <c r="N27" s="41">
        <v>14</v>
      </c>
      <c r="O27" s="33">
        <v>70.2</v>
      </c>
      <c r="P27" s="42">
        <v>6</v>
      </c>
      <c r="Q27" s="43">
        <v>29.8</v>
      </c>
    </row>
    <row r="28" spans="1:17" ht="18" customHeight="1" x14ac:dyDescent="0.45">
      <c r="A28" s="29" t="s">
        <v>77</v>
      </c>
      <c r="B28" s="28" t="s">
        <v>52</v>
      </c>
      <c r="C28" s="31">
        <v>124</v>
      </c>
      <c r="D28" s="32">
        <v>78</v>
      </c>
      <c r="E28" s="33">
        <v>62.9</v>
      </c>
      <c r="F28" s="32">
        <v>46</v>
      </c>
      <c r="G28" s="33">
        <v>37.1</v>
      </c>
      <c r="H28" s="40">
        <v>105</v>
      </c>
      <c r="I28" s="41">
        <v>71</v>
      </c>
      <c r="J28" s="33">
        <v>67.599999999999994</v>
      </c>
      <c r="K28" s="42">
        <v>34</v>
      </c>
      <c r="L28" s="33">
        <v>32.4</v>
      </c>
      <c r="M28" s="40">
        <v>2</v>
      </c>
      <c r="N28" s="41">
        <v>1</v>
      </c>
      <c r="O28" s="33">
        <v>58</v>
      </c>
      <c r="P28" s="42">
        <v>1</v>
      </c>
      <c r="Q28" s="43">
        <v>42</v>
      </c>
    </row>
    <row r="29" spans="1:17" ht="18" customHeight="1" thickBot="1" x14ac:dyDescent="0.5">
      <c r="A29" s="29" t="s">
        <v>78</v>
      </c>
      <c r="B29" s="28" t="s">
        <v>53</v>
      </c>
      <c r="C29" s="31">
        <v>180141</v>
      </c>
      <c r="D29" s="32">
        <v>85333</v>
      </c>
      <c r="E29" s="33">
        <v>47.4</v>
      </c>
      <c r="F29" s="32">
        <v>94808</v>
      </c>
      <c r="G29" s="33">
        <v>52.6</v>
      </c>
      <c r="H29" s="40">
        <v>162034</v>
      </c>
      <c r="I29" s="41">
        <v>85996</v>
      </c>
      <c r="J29" s="33">
        <v>53.1</v>
      </c>
      <c r="K29" s="42">
        <v>76038</v>
      </c>
      <c r="L29" s="33">
        <v>46.9</v>
      </c>
      <c r="M29" s="40">
        <v>8236</v>
      </c>
      <c r="N29" s="41">
        <v>4703</v>
      </c>
      <c r="O29" s="33">
        <v>57.1</v>
      </c>
      <c r="P29" s="42">
        <v>3533</v>
      </c>
      <c r="Q29" s="43">
        <v>42.9</v>
      </c>
    </row>
    <row r="30" spans="1:17" ht="30" customHeight="1" thickTop="1" x14ac:dyDescent="0.45">
      <c r="A30" s="96" t="s">
        <v>13</v>
      </c>
      <c r="B30" s="96"/>
      <c r="C30" s="96"/>
      <c r="D30" s="96"/>
      <c r="E30" s="96"/>
      <c r="F30" s="96"/>
      <c r="G30" s="97"/>
      <c r="H30" s="35">
        <v>899486</v>
      </c>
      <c r="I30" s="36">
        <v>1007771</v>
      </c>
      <c r="J30" s="37" t="s">
        <v>83</v>
      </c>
      <c r="K30" s="38">
        <v>802023</v>
      </c>
      <c r="L30" s="39" t="s">
        <v>83</v>
      </c>
      <c r="M30" s="35">
        <v>45722</v>
      </c>
      <c r="N30" s="36">
        <v>55116</v>
      </c>
      <c r="O30" s="37" t="s">
        <v>83</v>
      </c>
      <c r="P30" s="38">
        <v>37266</v>
      </c>
      <c r="Q30" s="23"/>
    </row>
    <row r="31" spans="1:17" ht="18" customHeight="1" x14ac:dyDescent="0.45">
      <c r="A31" s="19" t="str">
        <f>IF(LEN(A33)&gt;5,A33,"")</f>
        <v/>
      </c>
      <c r="B31" s="11"/>
      <c r="C31" s="12"/>
      <c r="D31" s="12"/>
      <c r="E31" s="13"/>
      <c r="F31" s="12"/>
      <c r="G31" s="12"/>
      <c r="H31" s="98" t="str">
        <f>IF(LEN(H33)&gt;10,H33,"")</f>
        <v/>
      </c>
      <c r="I31" s="93"/>
      <c r="J31" s="93"/>
      <c r="K31" s="93"/>
      <c r="L31" s="93"/>
      <c r="M31" s="93"/>
      <c r="N31" s="93"/>
      <c r="O31" s="93"/>
      <c r="P31" s="93"/>
      <c r="Q31" s="93"/>
    </row>
    <row r="32" spans="1:17" ht="18" customHeight="1" x14ac:dyDescent="0.45">
      <c r="A32" s="15"/>
      <c r="B32" s="11"/>
      <c r="C32" s="12"/>
      <c r="D32" s="12"/>
      <c r="E32" s="12"/>
      <c r="F32" s="12"/>
      <c r="G32" s="12"/>
      <c r="H32" s="12"/>
      <c r="I32" s="12"/>
      <c r="J32" s="14"/>
      <c r="K32" s="16"/>
      <c r="L32" s="16"/>
    </row>
    <row r="33" spans="1:17" ht="21.75" hidden="1" customHeight="1" x14ac:dyDescent="0.45">
      <c r="A33" s="19" t="s">
        <v>89</v>
      </c>
      <c r="B33" s="1"/>
      <c r="H33" s="25" t="s">
        <v>92</v>
      </c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18" customHeight="1" x14ac:dyDescent="0.45">
      <c r="A34" s="103"/>
      <c r="B34" s="104"/>
      <c r="C34" s="104"/>
      <c r="D34" s="104"/>
      <c r="E34" s="104"/>
      <c r="F34" s="104"/>
      <c r="G34" s="104"/>
      <c r="H34" s="104"/>
      <c r="I34" s="104"/>
      <c r="J34" s="2"/>
      <c r="K34" s="3"/>
      <c r="L34" s="2"/>
    </row>
    <row r="35" spans="1:17" x14ac:dyDescent="0.45">
      <c r="A35" s="7"/>
      <c r="B35" s="8"/>
      <c r="C35" s="2"/>
      <c r="D35" s="4"/>
      <c r="E35" s="2"/>
      <c r="F35" s="3"/>
      <c r="G35" s="3"/>
      <c r="H35" s="2"/>
      <c r="I35" s="3"/>
      <c r="J35" s="2"/>
      <c r="K35" s="3"/>
      <c r="L35" s="2"/>
    </row>
    <row r="36" spans="1:17" x14ac:dyDescent="0.45">
      <c r="A36" s="7"/>
      <c r="B36" s="8"/>
      <c r="C36" s="2"/>
      <c r="D36" s="4"/>
      <c r="E36" s="2"/>
      <c r="F36" s="3"/>
      <c r="G36" s="3"/>
      <c r="H36" s="2"/>
      <c r="I36" s="3"/>
      <c r="J36" s="2"/>
      <c r="K36" s="3"/>
      <c r="L36" s="2"/>
    </row>
    <row r="37" spans="1:17" x14ac:dyDescent="0.45">
      <c r="A37" s="7"/>
      <c r="B37" s="8"/>
      <c r="C37" s="2"/>
      <c r="D37" s="4"/>
      <c r="E37" s="2"/>
      <c r="F37" s="3"/>
      <c r="G37" s="3"/>
      <c r="H37" s="2"/>
      <c r="I37" s="3"/>
      <c r="J37" s="2"/>
      <c r="K37" s="3"/>
      <c r="L37" s="2"/>
    </row>
    <row r="38" spans="1:17" x14ac:dyDescent="0.45">
      <c r="A38" s="7"/>
      <c r="B38" s="8"/>
      <c r="C38" s="2"/>
      <c r="D38" s="4"/>
      <c r="E38" s="2"/>
      <c r="F38" s="3"/>
      <c r="G38" s="3"/>
      <c r="H38" s="2"/>
      <c r="I38" s="3"/>
      <c r="J38" s="2"/>
      <c r="K38" s="3"/>
      <c r="L38" s="2"/>
    </row>
    <row r="39" spans="1:17" x14ac:dyDescent="0.45">
      <c r="A39" s="7"/>
      <c r="B39" s="8"/>
      <c r="C39" s="2"/>
      <c r="D39" s="4"/>
      <c r="E39" s="2"/>
      <c r="F39" s="3"/>
      <c r="G39" s="3"/>
      <c r="H39" s="2"/>
      <c r="I39" s="3"/>
      <c r="J39" s="2"/>
      <c r="K39" s="3"/>
      <c r="L39" s="2"/>
    </row>
    <row r="40" spans="1:17" x14ac:dyDescent="0.45">
      <c r="A40" s="7"/>
      <c r="B40" s="8"/>
      <c r="C40" s="2"/>
      <c r="D40" s="4"/>
      <c r="E40" s="2"/>
      <c r="F40" s="3"/>
      <c r="G40" s="3"/>
      <c r="H40" s="2"/>
      <c r="I40" s="3"/>
      <c r="J40" s="2"/>
      <c r="K40" s="3"/>
      <c r="L40" s="2"/>
    </row>
    <row r="41" spans="1:17" x14ac:dyDescent="0.45">
      <c r="A41" s="7"/>
      <c r="B41" s="8"/>
      <c r="C41" s="2"/>
      <c r="D41" s="2"/>
      <c r="E41" s="2"/>
      <c r="F41" s="9"/>
      <c r="G41" s="9"/>
      <c r="H41" s="2"/>
      <c r="I41" s="9"/>
      <c r="J41" s="2"/>
      <c r="K41" s="9"/>
      <c r="L41" s="2"/>
    </row>
    <row r="43" spans="1:17" x14ac:dyDescent="0.45">
      <c r="C43" s="100"/>
      <c r="D43" s="100"/>
    </row>
    <row r="44" spans="1:17" x14ac:dyDescent="0.45">
      <c r="A44" s="5"/>
      <c r="B44" s="10"/>
      <c r="C44" s="6"/>
    </row>
    <row r="45" spans="1:17" x14ac:dyDescent="0.45">
      <c r="A45" s="7"/>
      <c r="B45" s="8"/>
      <c r="C45" s="9"/>
      <c r="D45" s="2"/>
      <c r="E45" s="2"/>
      <c r="F45" s="2"/>
      <c r="G45" s="2"/>
      <c r="H45" s="2"/>
      <c r="I45" s="2"/>
    </row>
    <row r="46" spans="1:17" x14ac:dyDescent="0.45">
      <c r="A46" s="7"/>
      <c r="B46" s="8"/>
      <c r="C46" s="9"/>
      <c r="D46" s="2"/>
      <c r="E46" s="2"/>
      <c r="F46" s="2"/>
      <c r="G46" s="2"/>
      <c r="H46" s="2"/>
      <c r="I46" s="2"/>
    </row>
    <row r="47" spans="1:17" x14ac:dyDescent="0.45">
      <c r="A47" s="7"/>
      <c r="B47" s="8"/>
      <c r="C47" s="9"/>
      <c r="D47" s="2"/>
      <c r="E47" s="2"/>
      <c r="F47" s="2"/>
      <c r="G47" s="2"/>
      <c r="H47" s="2"/>
      <c r="I47" s="2"/>
    </row>
    <row r="48" spans="1:17" x14ac:dyDescent="0.45">
      <c r="A48" s="7"/>
      <c r="B48" s="8"/>
      <c r="C48" s="9"/>
      <c r="D48" s="2"/>
      <c r="E48" s="2"/>
      <c r="F48" s="2"/>
      <c r="G48" s="2"/>
      <c r="H48" s="2"/>
      <c r="I48" s="2"/>
    </row>
    <row r="49" spans="1:9" x14ac:dyDescent="0.45">
      <c r="A49" s="7"/>
      <c r="B49" s="8"/>
      <c r="C49" s="9"/>
      <c r="D49" s="2"/>
      <c r="E49" s="2"/>
      <c r="F49" s="2"/>
      <c r="G49" s="2"/>
      <c r="H49" s="2"/>
      <c r="I49" s="2"/>
    </row>
    <row r="50" spans="1:9" x14ac:dyDescent="0.45">
      <c r="A50" s="7"/>
      <c r="B50" s="8"/>
      <c r="C50" s="9"/>
      <c r="D50" s="2"/>
      <c r="E50" s="2"/>
      <c r="F50" s="2"/>
      <c r="G50" s="2"/>
      <c r="H50" s="2"/>
      <c r="I50" s="2"/>
    </row>
    <row r="51" spans="1:9" x14ac:dyDescent="0.45">
      <c r="A51" s="7"/>
      <c r="B51" s="8"/>
      <c r="C51" s="9"/>
      <c r="D51" s="2"/>
      <c r="E51" s="2"/>
      <c r="F51" s="2"/>
      <c r="G51" s="2"/>
      <c r="H51" s="2"/>
      <c r="I51" s="2"/>
    </row>
    <row r="52" spans="1:9" x14ac:dyDescent="0.45">
      <c r="A52" s="7"/>
      <c r="B52" s="8"/>
      <c r="C52" s="9"/>
      <c r="D52" s="2"/>
      <c r="E52" s="2"/>
      <c r="F52" s="2"/>
      <c r="G52" s="2"/>
      <c r="H52" s="2"/>
      <c r="I52" s="2"/>
    </row>
    <row r="53" spans="1:9" x14ac:dyDescent="0.45">
      <c r="C53" s="2"/>
      <c r="D53" s="2"/>
      <c r="E53" s="2"/>
      <c r="F53" s="2"/>
      <c r="G53" s="2"/>
      <c r="H53" s="2"/>
      <c r="I53" s="2"/>
    </row>
    <row r="54" spans="1:9" x14ac:dyDescent="0.45">
      <c r="C54" s="2"/>
      <c r="D54" s="2"/>
      <c r="E54" s="2"/>
      <c r="F54" s="2"/>
      <c r="G54" s="2"/>
      <c r="H54" s="2"/>
      <c r="I54" s="2"/>
    </row>
    <row r="55" spans="1:9" x14ac:dyDescent="0.45">
      <c r="C55" s="2"/>
      <c r="D55" s="2"/>
      <c r="E55" s="2"/>
      <c r="F55" s="2"/>
      <c r="G55" s="2"/>
      <c r="H55" s="2"/>
      <c r="I55" s="2"/>
    </row>
    <row r="56" spans="1:9" x14ac:dyDescent="0.45">
      <c r="C56" s="2"/>
      <c r="D56" s="2"/>
      <c r="E56" s="2"/>
      <c r="F56" s="2"/>
      <c r="G56" s="2"/>
      <c r="H56" s="2"/>
      <c r="I56" s="2"/>
    </row>
  </sheetData>
  <mergeCells count="24">
    <mergeCell ref="L3:M3"/>
    <mergeCell ref="N3:Q3"/>
    <mergeCell ref="E3:G3"/>
    <mergeCell ref="A1:G1"/>
    <mergeCell ref="C4:G4"/>
    <mergeCell ref="A2:G2"/>
    <mergeCell ref="H1:Q1"/>
    <mergeCell ref="H2:Q2"/>
    <mergeCell ref="M4:Q4"/>
    <mergeCell ref="H4:L4"/>
    <mergeCell ref="C43:D43"/>
    <mergeCell ref="I5:I6"/>
    <mergeCell ref="D5:D6"/>
    <mergeCell ref="H5:H6"/>
    <mergeCell ref="C5:C6"/>
    <mergeCell ref="A34:I34"/>
    <mergeCell ref="H31:Q31"/>
    <mergeCell ref="A30:G30"/>
    <mergeCell ref="M5:M6"/>
    <mergeCell ref="N5:N6"/>
    <mergeCell ref="P5:P6"/>
    <mergeCell ref="K5:K6"/>
    <mergeCell ref="A4:B6"/>
    <mergeCell ref="F5:F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"/>
  <sheetViews>
    <sheetView showGridLines="0" workbookViewId="0">
      <selection activeCell="H31" sqref="H31:Q31"/>
    </sheetView>
  </sheetViews>
  <sheetFormatPr defaultColWidth="9" defaultRowHeight="16.149999999999999" x14ac:dyDescent="0.45"/>
  <cols>
    <col min="1" max="1" width="10.59765625" style="5" customWidth="1"/>
    <col min="2" max="2" width="15.59765625" style="5" customWidth="1"/>
    <col min="3" max="3" width="9.59765625" style="5" customWidth="1"/>
    <col min="4" max="4" width="10.06640625" style="5" customWidth="1"/>
    <col min="5" max="5" width="9.59765625" style="5" customWidth="1"/>
    <col min="6" max="6" width="9.06640625" style="5" customWidth="1"/>
    <col min="7" max="7" width="9.59765625" style="5" customWidth="1"/>
    <col min="8" max="8" width="9.06640625" style="5" customWidth="1"/>
    <col min="9" max="9" width="8.59765625" style="5" customWidth="1"/>
    <col min="10" max="10" width="8.46484375" style="5" customWidth="1"/>
    <col min="11" max="11" width="8.59765625" style="5" customWidth="1"/>
    <col min="12" max="13" width="8.46484375" style="5" customWidth="1"/>
    <col min="14" max="14" width="8.59765625" style="5" customWidth="1"/>
    <col min="15" max="15" width="8.46484375" style="5" customWidth="1"/>
    <col min="16" max="16" width="8.59765625" style="5" customWidth="1"/>
    <col min="17" max="17" width="8.46484375" style="5" customWidth="1"/>
    <col min="18" max="19" width="8.59765625" style="5" customWidth="1"/>
    <col min="20" max="20" width="7.06640625" style="5" customWidth="1"/>
    <col min="21" max="16384" width="9" style="1"/>
  </cols>
  <sheetData>
    <row r="1" spans="1:20" ht="39" customHeight="1" x14ac:dyDescent="0.45">
      <c r="A1" s="88" t="s">
        <v>97</v>
      </c>
      <c r="B1" s="106"/>
      <c r="C1" s="106"/>
      <c r="D1" s="106"/>
      <c r="E1" s="106"/>
      <c r="F1" s="106"/>
      <c r="G1" s="106"/>
      <c r="H1" s="106"/>
      <c r="I1" s="94" t="s">
        <v>101</v>
      </c>
      <c r="J1" s="92"/>
      <c r="K1" s="92"/>
      <c r="L1" s="92"/>
      <c r="M1" s="92"/>
      <c r="N1" s="92"/>
      <c r="O1" s="92"/>
      <c r="P1" s="92"/>
      <c r="Q1" s="92"/>
      <c r="R1" s="92"/>
      <c r="S1" s="1"/>
      <c r="T1" s="1"/>
    </row>
    <row r="2" spans="1:20" ht="15" customHeight="1" x14ac:dyDescent="0.45">
      <c r="A2" s="89" t="s">
        <v>96</v>
      </c>
      <c r="B2" s="89"/>
      <c r="C2" s="89"/>
      <c r="D2" s="89"/>
      <c r="E2" s="89"/>
      <c r="F2" s="89"/>
      <c r="G2" s="89"/>
      <c r="H2" s="89"/>
      <c r="I2" s="107" t="s">
        <v>100</v>
      </c>
      <c r="J2" s="73"/>
      <c r="K2" s="73"/>
      <c r="L2" s="73"/>
      <c r="M2" s="73"/>
      <c r="N2" s="73"/>
      <c r="O2" s="73"/>
      <c r="P2" s="73"/>
      <c r="Q2" s="73"/>
      <c r="R2" s="73"/>
      <c r="S2" s="1"/>
      <c r="T2" s="1"/>
    </row>
    <row r="3" spans="1:20" ht="15" customHeight="1" x14ac:dyDescent="0.45">
      <c r="D3" s="49" t="s">
        <v>80</v>
      </c>
      <c r="G3" s="115" t="s">
        <v>95</v>
      </c>
      <c r="H3" s="115"/>
      <c r="J3" s="18"/>
      <c r="K3" s="18"/>
      <c r="L3" s="18"/>
      <c r="M3" s="73" t="s">
        <v>86</v>
      </c>
      <c r="N3" s="74"/>
      <c r="O3" s="18"/>
      <c r="P3" s="18"/>
      <c r="Q3" s="95" t="s">
        <v>99</v>
      </c>
      <c r="R3" s="95"/>
      <c r="S3" s="1"/>
      <c r="T3" s="1"/>
    </row>
    <row r="4" spans="1:20" ht="16.05" customHeight="1" x14ac:dyDescent="0.45">
      <c r="A4" s="123" t="s">
        <v>30</v>
      </c>
      <c r="B4" s="124"/>
      <c r="C4" s="108" t="s">
        <v>27</v>
      </c>
      <c r="D4" s="113" t="s">
        <v>9</v>
      </c>
      <c r="E4" s="114"/>
      <c r="F4" s="114"/>
      <c r="G4" s="114"/>
      <c r="H4" s="114"/>
      <c r="I4" s="127" t="s">
        <v>0</v>
      </c>
      <c r="J4" s="127"/>
      <c r="K4" s="127"/>
      <c r="L4" s="127"/>
      <c r="M4" s="127"/>
      <c r="N4" s="127"/>
      <c r="O4" s="127"/>
      <c r="P4" s="127"/>
      <c r="Q4" s="127"/>
      <c r="R4" s="127"/>
      <c r="S4" s="15"/>
      <c r="T4" s="15"/>
    </row>
    <row r="5" spans="1:20" ht="16.05" customHeight="1" x14ac:dyDescent="0.45">
      <c r="A5" s="125"/>
      <c r="B5" s="126"/>
      <c r="C5" s="109"/>
      <c r="D5" s="110" t="s">
        <v>7</v>
      </c>
      <c r="E5" s="111"/>
      <c r="F5" s="111"/>
      <c r="G5" s="111"/>
      <c r="H5" s="112"/>
      <c r="I5" s="111" t="s">
        <v>8</v>
      </c>
      <c r="J5" s="111"/>
      <c r="K5" s="111"/>
      <c r="L5" s="111"/>
      <c r="M5" s="112"/>
      <c r="N5" s="122" t="s">
        <v>28</v>
      </c>
      <c r="O5" s="122"/>
      <c r="P5" s="122"/>
      <c r="Q5" s="122"/>
      <c r="R5" s="122"/>
      <c r="S5" s="15"/>
      <c r="T5" s="15"/>
    </row>
    <row r="6" spans="1:20" ht="15" customHeight="1" x14ac:dyDescent="0.45">
      <c r="A6" s="125"/>
      <c r="B6" s="126"/>
      <c r="C6" s="109"/>
      <c r="D6" s="118" t="s">
        <v>4</v>
      </c>
      <c r="E6" s="116" t="s">
        <v>1</v>
      </c>
      <c r="F6" s="63"/>
      <c r="G6" s="116" t="s">
        <v>2</v>
      </c>
      <c r="H6" s="64"/>
      <c r="I6" s="120" t="s">
        <v>4</v>
      </c>
      <c r="J6" s="116" t="s">
        <v>1</v>
      </c>
      <c r="K6" s="63"/>
      <c r="L6" s="116" t="s">
        <v>2</v>
      </c>
      <c r="M6" s="65"/>
      <c r="N6" s="118" t="s">
        <v>4</v>
      </c>
      <c r="O6" s="116" t="s">
        <v>1</v>
      </c>
      <c r="P6" s="63"/>
      <c r="Q6" s="116" t="s">
        <v>2</v>
      </c>
      <c r="R6" s="66"/>
      <c r="S6" s="15"/>
      <c r="T6" s="15"/>
    </row>
    <row r="7" spans="1:20" ht="32.200000000000003" customHeight="1" x14ac:dyDescent="0.45">
      <c r="A7" s="125"/>
      <c r="B7" s="126"/>
      <c r="C7" s="109"/>
      <c r="D7" s="119"/>
      <c r="E7" s="117"/>
      <c r="F7" s="60" t="s">
        <v>16</v>
      </c>
      <c r="G7" s="117"/>
      <c r="H7" s="60" t="s">
        <v>16</v>
      </c>
      <c r="I7" s="121"/>
      <c r="J7" s="117"/>
      <c r="K7" s="60" t="s">
        <v>16</v>
      </c>
      <c r="L7" s="117"/>
      <c r="M7" s="60" t="s">
        <v>16</v>
      </c>
      <c r="N7" s="119"/>
      <c r="O7" s="117"/>
      <c r="P7" s="60" t="s">
        <v>16</v>
      </c>
      <c r="Q7" s="117"/>
      <c r="R7" s="67" t="s">
        <v>16</v>
      </c>
      <c r="S7" s="15"/>
      <c r="T7" s="15"/>
    </row>
    <row r="8" spans="1:20" ht="19.05" customHeight="1" x14ac:dyDescent="0.45">
      <c r="A8" s="30" t="s">
        <v>56</v>
      </c>
      <c r="B8" s="28" t="s">
        <v>31</v>
      </c>
      <c r="C8" s="44">
        <v>33050</v>
      </c>
      <c r="D8" s="45">
        <v>32220</v>
      </c>
      <c r="E8" s="46">
        <v>14650</v>
      </c>
      <c r="F8" s="48">
        <v>45.5</v>
      </c>
      <c r="G8" s="45">
        <v>17570</v>
      </c>
      <c r="H8" s="48">
        <v>54.5</v>
      </c>
      <c r="I8" s="50">
        <v>825</v>
      </c>
      <c r="J8" s="45">
        <v>430</v>
      </c>
      <c r="K8" s="48">
        <v>52.1</v>
      </c>
      <c r="L8" s="45">
        <v>395</v>
      </c>
      <c r="M8" s="48">
        <v>47.9</v>
      </c>
      <c r="N8" s="50">
        <v>5</v>
      </c>
      <c r="O8" s="45">
        <v>1</v>
      </c>
      <c r="P8" s="48">
        <v>20</v>
      </c>
      <c r="Q8" s="45">
        <v>4</v>
      </c>
      <c r="R8" s="52">
        <v>80</v>
      </c>
      <c r="S8" s="15"/>
      <c r="T8" s="15"/>
    </row>
    <row r="9" spans="1:20" ht="19.05" customHeight="1" x14ac:dyDescent="0.45">
      <c r="A9" s="30" t="s">
        <v>57</v>
      </c>
      <c r="B9" s="28" t="s">
        <v>32</v>
      </c>
      <c r="C9" s="44">
        <v>20292</v>
      </c>
      <c r="D9" s="45">
        <v>19664</v>
      </c>
      <c r="E9" s="46">
        <v>8233</v>
      </c>
      <c r="F9" s="48">
        <v>41.9</v>
      </c>
      <c r="G9" s="45">
        <v>11431</v>
      </c>
      <c r="H9" s="48">
        <v>58.1</v>
      </c>
      <c r="I9" s="50">
        <v>625</v>
      </c>
      <c r="J9" s="45">
        <v>329</v>
      </c>
      <c r="K9" s="48">
        <v>52.6</v>
      </c>
      <c r="L9" s="45">
        <v>296</v>
      </c>
      <c r="M9" s="48">
        <v>47.4</v>
      </c>
      <c r="N9" s="50">
        <v>3</v>
      </c>
      <c r="O9" s="45">
        <v>2</v>
      </c>
      <c r="P9" s="48">
        <v>66.7</v>
      </c>
      <c r="Q9" s="45">
        <v>1</v>
      </c>
      <c r="R9" s="52">
        <v>33.299999999999997</v>
      </c>
      <c r="S9" s="15"/>
      <c r="T9" s="15"/>
    </row>
    <row r="10" spans="1:20" ht="19.05" customHeight="1" x14ac:dyDescent="0.45">
      <c r="A10" s="30" t="s">
        <v>58</v>
      </c>
      <c r="B10" s="28" t="s">
        <v>33</v>
      </c>
      <c r="C10" s="44">
        <v>22698</v>
      </c>
      <c r="D10" s="45">
        <v>21891</v>
      </c>
      <c r="E10" s="46">
        <v>10341</v>
      </c>
      <c r="F10" s="48">
        <v>47.2</v>
      </c>
      <c r="G10" s="45">
        <v>11550</v>
      </c>
      <c r="H10" s="48">
        <v>52.8</v>
      </c>
      <c r="I10" s="50">
        <v>799</v>
      </c>
      <c r="J10" s="45">
        <v>419</v>
      </c>
      <c r="K10" s="48">
        <v>52.4</v>
      </c>
      <c r="L10" s="45">
        <v>380</v>
      </c>
      <c r="M10" s="48">
        <v>47.6</v>
      </c>
      <c r="N10" s="50">
        <v>8</v>
      </c>
      <c r="O10" s="45">
        <v>2</v>
      </c>
      <c r="P10" s="48">
        <v>25</v>
      </c>
      <c r="Q10" s="45">
        <v>6</v>
      </c>
      <c r="R10" s="52">
        <v>75</v>
      </c>
      <c r="S10" s="15"/>
      <c r="T10" s="15"/>
    </row>
    <row r="11" spans="1:20" ht="19.05" customHeight="1" x14ac:dyDescent="0.45">
      <c r="A11" s="30" t="s">
        <v>59</v>
      </c>
      <c r="B11" s="28" t="s">
        <v>34</v>
      </c>
      <c r="C11" s="44">
        <v>22208</v>
      </c>
      <c r="D11" s="45">
        <v>21394</v>
      </c>
      <c r="E11" s="46">
        <v>9752</v>
      </c>
      <c r="F11" s="48">
        <v>45.6</v>
      </c>
      <c r="G11" s="45">
        <v>11642</v>
      </c>
      <c r="H11" s="48">
        <v>54.4</v>
      </c>
      <c r="I11" s="50">
        <v>804</v>
      </c>
      <c r="J11" s="45">
        <v>425</v>
      </c>
      <c r="K11" s="48">
        <v>52.9</v>
      </c>
      <c r="L11" s="45">
        <v>379</v>
      </c>
      <c r="M11" s="48">
        <v>47.1</v>
      </c>
      <c r="N11" s="50">
        <v>10</v>
      </c>
      <c r="O11" s="45">
        <v>6</v>
      </c>
      <c r="P11" s="48">
        <v>60</v>
      </c>
      <c r="Q11" s="45">
        <v>4</v>
      </c>
      <c r="R11" s="52">
        <v>40</v>
      </c>
      <c r="S11" s="15"/>
      <c r="T11" s="15"/>
    </row>
    <row r="12" spans="1:20" ht="19.05" customHeight="1" x14ac:dyDescent="0.45">
      <c r="A12" s="30" t="s">
        <v>60</v>
      </c>
      <c r="B12" s="28" t="s">
        <v>35</v>
      </c>
      <c r="C12" s="44">
        <v>12682</v>
      </c>
      <c r="D12" s="45">
        <v>12332</v>
      </c>
      <c r="E12" s="46">
        <v>6065</v>
      </c>
      <c r="F12" s="48">
        <v>49.2</v>
      </c>
      <c r="G12" s="45">
        <v>6267</v>
      </c>
      <c r="H12" s="48">
        <v>50.8</v>
      </c>
      <c r="I12" s="50">
        <v>349</v>
      </c>
      <c r="J12" s="45">
        <v>196</v>
      </c>
      <c r="K12" s="48">
        <v>56.2</v>
      </c>
      <c r="L12" s="45">
        <v>153</v>
      </c>
      <c r="M12" s="48">
        <v>43.8</v>
      </c>
      <c r="N12" s="50">
        <v>1</v>
      </c>
      <c r="O12" s="53">
        <v>0</v>
      </c>
      <c r="P12" s="54">
        <v>0</v>
      </c>
      <c r="Q12" s="45">
        <v>1</v>
      </c>
      <c r="R12" s="52">
        <v>100</v>
      </c>
      <c r="S12" s="15"/>
      <c r="T12" s="15"/>
    </row>
    <row r="13" spans="1:20" ht="19.05" customHeight="1" x14ac:dyDescent="0.45">
      <c r="A13" s="30" t="s">
        <v>61</v>
      </c>
      <c r="B13" s="28" t="s">
        <v>36</v>
      </c>
      <c r="C13" s="44">
        <v>21005</v>
      </c>
      <c r="D13" s="45">
        <v>20360</v>
      </c>
      <c r="E13" s="46">
        <v>9922</v>
      </c>
      <c r="F13" s="48">
        <v>48.7</v>
      </c>
      <c r="G13" s="45">
        <v>10438</v>
      </c>
      <c r="H13" s="48">
        <v>51.3</v>
      </c>
      <c r="I13" s="50">
        <v>637</v>
      </c>
      <c r="J13" s="45">
        <v>321</v>
      </c>
      <c r="K13" s="48">
        <v>50.4</v>
      </c>
      <c r="L13" s="45">
        <v>316</v>
      </c>
      <c r="M13" s="48">
        <v>49.6</v>
      </c>
      <c r="N13" s="50">
        <v>8</v>
      </c>
      <c r="O13" s="45">
        <v>6</v>
      </c>
      <c r="P13" s="48">
        <v>75</v>
      </c>
      <c r="Q13" s="45">
        <v>2</v>
      </c>
      <c r="R13" s="52">
        <v>25</v>
      </c>
      <c r="S13" s="15"/>
      <c r="T13" s="15"/>
    </row>
    <row r="14" spans="1:20" ht="19.05" customHeight="1" x14ac:dyDescent="0.45">
      <c r="A14" s="30" t="s">
        <v>62</v>
      </c>
      <c r="B14" s="28" t="s">
        <v>37</v>
      </c>
      <c r="C14" s="44">
        <v>3149</v>
      </c>
      <c r="D14" s="45">
        <v>3051</v>
      </c>
      <c r="E14" s="46">
        <v>1512</v>
      </c>
      <c r="F14" s="48">
        <v>49.6</v>
      </c>
      <c r="G14" s="45">
        <v>1539</v>
      </c>
      <c r="H14" s="48">
        <v>50.4</v>
      </c>
      <c r="I14" s="50">
        <v>97</v>
      </c>
      <c r="J14" s="45">
        <v>52</v>
      </c>
      <c r="K14" s="48">
        <v>53.6</v>
      </c>
      <c r="L14" s="45">
        <v>45</v>
      </c>
      <c r="M14" s="48">
        <v>46.4</v>
      </c>
      <c r="N14" s="50">
        <v>1</v>
      </c>
      <c r="O14" s="45">
        <v>1</v>
      </c>
      <c r="P14" s="48">
        <v>100</v>
      </c>
      <c r="Q14" s="53">
        <v>0</v>
      </c>
      <c r="R14" s="55">
        <v>0</v>
      </c>
      <c r="S14" s="15"/>
      <c r="T14" s="15"/>
    </row>
    <row r="15" spans="1:20" ht="19.05" customHeight="1" x14ac:dyDescent="0.45">
      <c r="A15" s="30" t="s">
        <v>63</v>
      </c>
      <c r="B15" s="28" t="s">
        <v>38</v>
      </c>
      <c r="C15" s="44">
        <v>5564</v>
      </c>
      <c r="D15" s="45">
        <v>5385</v>
      </c>
      <c r="E15" s="46">
        <v>2607</v>
      </c>
      <c r="F15" s="48">
        <v>48.4</v>
      </c>
      <c r="G15" s="45">
        <v>2778</v>
      </c>
      <c r="H15" s="48">
        <v>51.6</v>
      </c>
      <c r="I15" s="50">
        <v>177</v>
      </c>
      <c r="J15" s="45">
        <v>78</v>
      </c>
      <c r="K15" s="48">
        <v>44.1</v>
      </c>
      <c r="L15" s="45">
        <v>99</v>
      </c>
      <c r="M15" s="48">
        <v>55.9</v>
      </c>
      <c r="N15" s="50">
        <v>2</v>
      </c>
      <c r="O15" s="45">
        <v>1</v>
      </c>
      <c r="P15" s="48">
        <v>50</v>
      </c>
      <c r="Q15" s="45">
        <v>1</v>
      </c>
      <c r="R15" s="52">
        <v>50</v>
      </c>
      <c r="S15" s="15"/>
      <c r="T15" s="15"/>
    </row>
    <row r="16" spans="1:20" ht="19.05" customHeight="1" x14ac:dyDescent="0.45">
      <c r="A16" s="30" t="s">
        <v>64</v>
      </c>
      <c r="B16" s="28" t="s">
        <v>39</v>
      </c>
      <c r="C16" s="44">
        <v>4653</v>
      </c>
      <c r="D16" s="45">
        <v>4493</v>
      </c>
      <c r="E16" s="46">
        <v>2268</v>
      </c>
      <c r="F16" s="48">
        <v>50.5</v>
      </c>
      <c r="G16" s="45">
        <v>2225</v>
      </c>
      <c r="H16" s="48">
        <v>49.5</v>
      </c>
      <c r="I16" s="50">
        <v>158</v>
      </c>
      <c r="J16" s="45">
        <v>92</v>
      </c>
      <c r="K16" s="48">
        <v>58.2</v>
      </c>
      <c r="L16" s="45">
        <v>66</v>
      </c>
      <c r="M16" s="48">
        <v>41.8</v>
      </c>
      <c r="N16" s="50">
        <v>2</v>
      </c>
      <c r="O16" s="45">
        <v>1</v>
      </c>
      <c r="P16" s="48">
        <v>50</v>
      </c>
      <c r="Q16" s="45">
        <v>1</v>
      </c>
      <c r="R16" s="52">
        <v>50</v>
      </c>
      <c r="S16" s="15"/>
      <c r="T16" s="15"/>
    </row>
    <row r="17" spans="1:20" ht="19.05" customHeight="1" x14ac:dyDescent="0.45">
      <c r="A17" s="30" t="s">
        <v>65</v>
      </c>
      <c r="B17" s="28" t="s">
        <v>40</v>
      </c>
      <c r="C17" s="44">
        <v>7008</v>
      </c>
      <c r="D17" s="45">
        <v>6761</v>
      </c>
      <c r="E17" s="46">
        <v>3549</v>
      </c>
      <c r="F17" s="48">
        <v>52.5</v>
      </c>
      <c r="G17" s="45">
        <v>3212</v>
      </c>
      <c r="H17" s="48">
        <v>47.5</v>
      </c>
      <c r="I17" s="50">
        <v>245</v>
      </c>
      <c r="J17" s="45">
        <v>142</v>
      </c>
      <c r="K17" s="48">
        <v>58</v>
      </c>
      <c r="L17" s="45">
        <v>103</v>
      </c>
      <c r="M17" s="48">
        <v>42</v>
      </c>
      <c r="N17" s="50">
        <v>2</v>
      </c>
      <c r="O17" s="53">
        <v>0</v>
      </c>
      <c r="P17" s="54">
        <v>0</v>
      </c>
      <c r="Q17" s="45">
        <v>2</v>
      </c>
      <c r="R17" s="52">
        <v>100</v>
      </c>
      <c r="S17" s="15"/>
      <c r="T17" s="15"/>
    </row>
    <row r="18" spans="1:20" ht="19.05" customHeight="1" x14ac:dyDescent="0.45">
      <c r="A18" s="30" t="s">
        <v>66</v>
      </c>
      <c r="B18" s="28" t="s">
        <v>41</v>
      </c>
      <c r="C18" s="44">
        <v>2704</v>
      </c>
      <c r="D18" s="45">
        <v>2599</v>
      </c>
      <c r="E18" s="46">
        <v>1322</v>
      </c>
      <c r="F18" s="48">
        <v>50.9</v>
      </c>
      <c r="G18" s="45">
        <v>1277</v>
      </c>
      <c r="H18" s="48">
        <v>49.1</v>
      </c>
      <c r="I18" s="50">
        <v>105</v>
      </c>
      <c r="J18" s="45">
        <v>53</v>
      </c>
      <c r="K18" s="48">
        <v>50.5</v>
      </c>
      <c r="L18" s="45">
        <v>52</v>
      </c>
      <c r="M18" s="48">
        <v>49.5</v>
      </c>
      <c r="N18" s="56">
        <v>0</v>
      </c>
      <c r="O18" s="53">
        <v>0</v>
      </c>
      <c r="P18" s="47" t="s">
        <v>98</v>
      </c>
      <c r="Q18" s="53">
        <v>0</v>
      </c>
      <c r="R18" s="51" t="s">
        <v>98</v>
      </c>
      <c r="S18" s="15"/>
      <c r="T18" s="15"/>
    </row>
    <row r="19" spans="1:20" ht="19.05" customHeight="1" x14ac:dyDescent="0.45">
      <c r="A19" s="30" t="s">
        <v>67</v>
      </c>
      <c r="B19" s="28" t="s">
        <v>42</v>
      </c>
      <c r="C19" s="44">
        <v>3471</v>
      </c>
      <c r="D19" s="45">
        <v>3319</v>
      </c>
      <c r="E19" s="46">
        <v>1825</v>
      </c>
      <c r="F19" s="48">
        <v>55</v>
      </c>
      <c r="G19" s="45">
        <v>1494</v>
      </c>
      <c r="H19" s="48">
        <v>45</v>
      </c>
      <c r="I19" s="50">
        <v>151</v>
      </c>
      <c r="J19" s="45">
        <v>95</v>
      </c>
      <c r="K19" s="48">
        <v>62.9</v>
      </c>
      <c r="L19" s="45">
        <v>56</v>
      </c>
      <c r="M19" s="48">
        <v>37.1</v>
      </c>
      <c r="N19" s="50">
        <v>1</v>
      </c>
      <c r="O19" s="45">
        <v>1</v>
      </c>
      <c r="P19" s="48">
        <v>100</v>
      </c>
      <c r="Q19" s="53">
        <v>0</v>
      </c>
      <c r="R19" s="55">
        <v>0</v>
      </c>
      <c r="S19" s="15"/>
      <c r="T19" s="15"/>
    </row>
    <row r="20" spans="1:20" ht="19.05" customHeight="1" x14ac:dyDescent="0.45">
      <c r="A20" s="30" t="s">
        <v>68</v>
      </c>
      <c r="B20" s="28" t="s">
        <v>43</v>
      </c>
      <c r="C20" s="44">
        <v>2294</v>
      </c>
      <c r="D20" s="45">
        <v>2192</v>
      </c>
      <c r="E20" s="46">
        <v>1193</v>
      </c>
      <c r="F20" s="48">
        <v>54.4</v>
      </c>
      <c r="G20" s="45">
        <v>999</v>
      </c>
      <c r="H20" s="48">
        <v>45.6</v>
      </c>
      <c r="I20" s="50">
        <v>101</v>
      </c>
      <c r="J20" s="45">
        <v>57</v>
      </c>
      <c r="K20" s="48">
        <v>56.4</v>
      </c>
      <c r="L20" s="45">
        <v>44</v>
      </c>
      <c r="M20" s="48">
        <v>43.6</v>
      </c>
      <c r="N20" s="50">
        <v>1</v>
      </c>
      <c r="O20" s="53">
        <v>0</v>
      </c>
      <c r="P20" s="54">
        <v>0</v>
      </c>
      <c r="Q20" s="45">
        <v>1</v>
      </c>
      <c r="R20" s="52">
        <v>100</v>
      </c>
      <c r="S20" s="15"/>
      <c r="T20" s="15"/>
    </row>
    <row r="21" spans="1:20" ht="19.05" customHeight="1" x14ac:dyDescent="0.45">
      <c r="A21" s="30" t="s">
        <v>69</v>
      </c>
      <c r="B21" s="28" t="s">
        <v>44</v>
      </c>
      <c r="C21" s="44">
        <v>4638</v>
      </c>
      <c r="D21" s="45">
        <v>4470</v>
      </c>
      <c r="E21" s="46">
        <v>2243</v>
      </c>
      <c r="F21" s="48">
        <v>50.2</v>
      </c>
      <c r="G21" s="45">
        <v>2227</v>
      </c>
      <c r="H21" s="48">
        <v>49.8</v>
      </c>
      <c r="I21" s="50">
        <v>165</v>
      </c>
      <c r="J21" s="45">
        <v>92</v>
      </c>
      <c r="K21" s="48">
        <v>55.8</v>
      </c>
      <c r="L21" s="45">
        <v>73</v>
      </c>
      <c r="M21" s="48">
        <v>44.2</v>
      </c>
      <c r="N21" s="50">
        <v>3</v>
      </c>
      <c r="O21" s="45">
        <v>1</v>
      </c>
      <c r="P21" s="48">
        <v>33.299999999999997</v>
      </c>
      <c r="Q21" s="45">
        <v>2</v>
      </c>
      <c r="R21" s="52">
        <v>66.7</v>
      </c>
      <c r="S21" s="15"/>
      <c r="T21" s="15"/>
    </row>
    <row r="22" spans="1:20" ht="19.05" customHeight="1" x14ac:dyDescent="0.45">
      <c r="A22" s="30" t="s">
        <v>70</v>
      </c>
      <c r="B22" s="28" t="s">
        <v>45</v>
      </c>
      <c r="C22" s="44">
        <v>1452</v>
      </c>
      <c r="D22" s="45">
        <v>1367</v>
      </c>
      <c r="E22" s="46">
        <v>597</v>
      </c>
      <c r="F22" s="48">
        <v>43.7</v>
      </c>
      <c r="G22" s="45">
        <v>770</v>
      </c>
      <c r="H22" s="48">
        <v>56.3</v>
      </c>
      <c r="I22" s="50">
        <v>84</v>
      </c>
      <c r="J22" s="45">
        <v>37</v>
      </c>
      <c r="K22" s="48">
        <v>44</v>
      </c>
      <c r="L22" s="45">
        <v>47</v>
      </c>
      <c r="M22" s="48">
        <v>56</v>
      </c>
      <c r="N22" s="50">
        <v>1</v>
      </c>
      <c r="O22" s="53">
        <v>0</v>
      </c>
      <c r="P22" s="54">
        <v>0</v>
      </c>
      <c r="Q22" s="45">
        <v>1</v>
      </c>
      <c r="R22" s="52">
        <v>100</v>
      </c>
      <c r="S22" s="15"/>
      <c r="T22" s="15"/>
    </row>
    <row r="23" spans="1:20" ht="19.05" customHeight="1" x14ac:dyDescent="0.45">
      <c r="A23" s="30" t="s">
        <v>71</v>
      </c>
      <c r="B23" s="28" t="s">
        <v>46</v>
      </c>
      <c r="C23" s="44">
        <v>2610</v>
      </c>
      <c r="D23" s="45">
        <v>2472</v>
      </c>
      <c r="E23" s="46">
        <v>1106</v>
      </c>
      <c r="F23" s="48">
        <v>44.7</v>
      </c>
      <c r="G23" s="45">
        <v>1366</v>
      </c>
      <c r="H23" s="48">
        <v>55.3</v>
      </c>
      <c r="I23" s="50">
        <v>137</v>
      </c>
      <c r="J23" s="45">
        <v>65</v>
      </c>
      <c r="K23" s="48">
        <v>47.4</v>
      </c>
      <c r="L23" s="45">
        <v>72</v>
      </c>
      <c r="M23" s="48">
        <v>52.6</v>
      </c>
      <c r="N23" s="50">
        <v>1</v>
      </c>
      <c r="O23" s="45">
        <v>1</v>
      </c>
      <c r="P23" s="48">
        <v>100</v>
      </c>
      <c r="Q23" s="53">
        <v>0</v>
      </c>
      <c r="R23" s="55">
        <v>0</v>
      </c>
      <c r="S23" s="15"/>
      <c r="T23" s="15"/>
    </row>
    <row r="24" spans="1:20" ht="19.05" customHeight="1" x14ac:dyDescent="0.45">
      <c r="A24" s="30" t="s">
        <v>72</v>
      </c>
      <c r="B24" s="28" t="s">
        <v>47</v>
      </c>
      <c r="C24" s="44">
        <v>776</v>
      </c>
      <c r="D24" s="45">
        <v>737</v>
      </c>
      <c r="E24" s="46">
        <v>420</v>
      </c>
      <c r="F24" s="48">
        <v>57</v>
      </c>
      <c r="G24" s="45">
        <v>317</v>
      </c>
      <c r="H24" s="48">
        <v>43</v>
      </c>
      <c r="I24" s="50">
        <v>38</v>
      </c>
      <c r="J24" s="45">
        <v>23</v>
      </c>
      <c r="K24" s="48">
        <v>60.5</v>
      </c>
      <c r="L24" s="45">
        <v>15</v>
      </c>
      <c r="M24" s="48">
        <v>39.5</v>
      </c>
      <c r="N24" s="50">
        <v>1</v>
      </c>
      <c r="O24" s="45">
        <v>1</v>
      </c>
      <c r="P24" s="48">
        <v>100</v>
      </c>
      <c r="Q24" s="53">
        <v>0</v>
      </c>
      <c r="R24" s="55">
        <v>0</v>
      </c>
      <c r="S24" s="15"/>
      <c r="T24" s="15"/>
    </row>
    <row r="25" spans="1:20" ht="19.05" customHeight="1" x14ac:dyDescent="0.45">
      <c r="A25" s="30" t="s">
        <v>73</v>
      </c>
      <c r="B25" s="28" t="s">
        <v>48</v>
      </c>
      <c r="C25" s="44">
        <v>2956</v>
      </c>
      <c r="D25" s="45">
        <v>2876</v>
      </c>
      <c r="E25" s="46">
        <v>1412</v>
      </c>
      <c r="F25" s="48">
        <v>49.1</v>
      </c>
      <c r="G25" s="45">
        <v>1464</v>
      </c>
      <c r="H25" s="48">
        <v>50.9</v>
      </c>
      <c r="I25" s="50">
        <v>78</v>
      </c>
      <c r="J25" s="45">
        <v>40</v>
      </c>
      <c r="K25" s="48">
        <v>51.3</v>
      </c>
      <c r="L25" s="45">
        <v>38</v>
      </c>
      <c r="M25" s="48">
        <v>48.7</v>
      </c>
      <c r="N25" s="50">
        <v>2</v>
      </c>
      <c r="O25" s="45">
        <v>1</v>
      </c>
      <c r="P25" s="48">
        <v>50</v>
      </c>
      <c r="Q25" s="45">
        <v>1</v>
      </c>
      <c r="R25" s="52">
        <v>50</v>
      </c>
      <c r="S25" s="15"/>
      <c r="T25" s="15"/>
    </row>
    <row r="26" spans="1:20" ht="19.05" customHeight="1" x14ac:dyDescent="0.45">
      <c r="A26" s="30" t="s">
        <v>74</v>
      </c>
      <c r="B26" s="28" t="s">
        <v>49</v>
      </c>
      <c r="C26" s="44">
        <v>4134</v>
      </c>
      <c r="D26" s="45">
        <v>3994</v>
      </c>
      <c r="E26" s="46">
        <v>1904</v>
      </c>
      <c r="F26" s="48">
        <v>47.7</v>
      </c>
      <c r="G26" s="45">
        <v>2090</v>
      </c>
      <c r="H26" s="48">
        <v>52.3</v>
      </c>
      <c r="I26" s="50">
        <v>138</v>
      </c>
      <c r="J26" s="45">
        <v>79</v>
      </c>
      <c r="K26" s="48">
        <v>57.2</v>
      </c>
      <c r="L26" s="45">
        <v>59</v>
      </c>
      <c r="M26" s="48">
        <v>42.8</v>
      </c>
      <c r="N26" s="50">
        <v>2</v>
      </c>
      <c r="O26" s="45">
        <v>1</v>
      </c>
      <c r="P26" s="48">
        <v>50</v>
      </c>
      <c r="Q26" s="45">
        <v>1</v>
      </c>
      <c r="R26" s="52">
        <v>50</v>
      </c>
      <c r="S26" s="15"/>
      <c r="T26" s="15"/>
    </row>
    <row r="27" spans="1:20" ht="19.05" customHeight="1" x14ac:dyDescent="0.45">
      <c r="A27" s="30" t="s">
        <v>75</v>
      </c>
      <c r="B27" s="28" t="s">
        <v>50</v>
      </c>
      <c r="C27" s="44">
        <v>1831</v>
      </c>
      <c r="D27" s="45">
        <v>1773</v>
      </c>
      <c r="E27" s="46">
        <v>796</v>
      </c>
      <c r="F27" s="48">
        <v>44.9</v>
      </c>
      <c r="G27" s="45">
        <v>977</v>
      </c>
      <c r="H27" s="48">
        <v>55.1</v>
      </c>
      <c r="I27" s="50">
        <v>58</v>
      </c>
      <c r="J27" s="45">
        <v>30</v>
      </c>
      <c r="K27" s="48">
        <v>51.7</v>
      </c>
      <c r="L27" s="45">
        <v>28</v>
      </c>
      <c r="M27" s="48">
        <v>48.3</v>
      </c>
      <c r="N27" s="56">
        <v>0</v>
      </c>
      <c r="O27" s="53">
        <v>0</v>
      </c>
      <c r="P27" s="47" t="s">
        <v>98</v>
      </c>
      <c r="Q27" s="53">
        <v>0</v>
      </c>
      <c r="R27" s="51" t="s">
        <v>98</v>
      </c>
      <c r="S27" s="15"/>
      <c r="T27" s="15"/>
    </row>
    <row r="28" spans="1:20" ht="19.05" customHeight="1" x14ac:dyDescent="0.45">
      <c r="A28" s="30" t="s">
        <v>76</v>
      </c>
      <c r="B28" s="28" t="s">
        <v>51</v>
      </c>
      <c r="C28" s="44">
        <v>842</v>
      </c>
      <c r="D28" s="45">
        <v>792</v>
      </c>
      <c r="E28" s="46">
        <v>424</v>
      </c>
      <c r="F28" s="48">
        <v>53.5</v>
      </c>
      <c r="G28" s="45">
        <v>368</v>
      </c>
      <c r="H28" s="48">
        <v>46.5</v>
      </c>
      <c r="I28" s="50">
        <v>50</v>
      </c>
      <c r="J28" s="45">
        <v>33</v>
      </c>
      <c r="K28" s="48">
        <v>66</v>
      </c>
      <c r="L28" s="45">
        <v>17</v>
      </c>
      <c r="M28" s="48">
        <v>34</v>
      </c>
      <c r="N28" s="56">
        <v>0</v>
      </c>
      <c r="O28" s="53">
        <v>0</v>
      </c>
      <c r="P28" s="47" t="s">
        <v>98</v>
      </c>
      <c r="Q28" s="53">
        <v>0</v>
      </c>
      <c r="R28" s="51" t="s">
        <v>98</v>
      </c>
      <c r="S28" s="15"/>
      <c r="T28" s="15"/>
    </row>
    <row r="29" spans="1:20" ht="19.05" customHeight="1" x14ac:dyDescent="0.45">
      <c r="A29" s="30" t="s">
        <v>77</v>
      </c>
      <c r="B29" s="28" t="s">
        <v>52</v>
      </c>
      <c r="C29" s="44">
        <v>124</v>
      </c>
      <c r="D29" s="45">
        <v>119</v>
      </c>
      <c r="E29" s="46">
        <v>74</v>
      </c>
      <c r="F29" s="48">
        <v>62.2</v>
      </c>
      <c r="G29" s="45">
        <v>45</v>
      </c>
      <c r="H29" s="48">
        <v>37.799999999999997</v>
      </c>
      <c r="I29" s="50">
        <v>5</v>
      </c>
      <c r="J29" s="45">
        <v>4</v>
      </c>
      <c r="K29" s="48">
        <v>80</v>
      </c>
      <c r="L29" s="45">
        <v>1</v>
      </c>
      <c r="M29" s="48">
        <v>20</v>
      </c>
      <c r="N29" s="56">
        <v>0</v>
      </c>
      <c r="O29" s="53">
        <v>0</v>
      </c>
      <c r="P29" s="47" t="s">
        <v>98</v>
      </c>
      <c r="Q29" s="53">
        <v>0</v>
      </c>
      <c r="R29" s="51" t="s">
        <v>98</v>
      </c>
      <c r="S29" s="15"/>
      <c r="T29" s="15"/>
    </row>
    <row r="30" spans="1:20" ht="19.05" customHeight="1" x14ac:dyDescent="0.45">
      <c r="A30" s="30" t="s">
        <v>78</v>
      </c>
      <c r="B30" s="28" t="s">
        <v>53</v>
      </c>
      <c r="C30" s="44">
        <v>180141</v>
      </c>
      <c r="D30" s="45">
        <v>174261</v>
      </c>
      <c r="E30" s="46">
        <v>82215</v>
      </c>
      <c r="F30" s="48">
        <v>47.2</v>
      </c>
      <c r="G30" s="45">
        <v>92046</v>
      </c>
      <c r="H30" s="48">
        <v>52.8</v>
      </c>
      <c r="I30" s="50">
        <v>5826</v>
      </c>
      <c r="J30" s="45">
        <v>3092</v>
      </c>
      <c r="K30" s="48">
        <v>53.1</v>
      </c>
      <c r="L30" s="45">
        <v>2734</v>
      </c>
      <c r="M30" s="48">
        <v>46.9</v>
      </c>
      <c r="N30" s="50">
        <v>54</v>
      </c>
      <c r="O30" s="45">
        <v>26</v>
      </c>
      <c r="P30" s="48">
        <v>48.1</v>
      </c>
      <c r="Q30" s="45">
        <v>28</v>
      </c>
      <c r="R30" s="52">
        <v>51.9</v>
      </c>
      <c r="S30" s="15"/>
      <c r="T30" s="15"/>
    </row>
    <row r="31" spans="1:20" ht="18" customHeight="1" x14ac:dyDescent="0.45">
      <c r="A31" s="19" t="str">
        <f>IF(LEN(A33)&gt;5,A33,"")</f>
        <v/>
      </c>
      <c r="B31" s="11"/>
      <c r="C31" s="12"/>
      <c r="D31" s="1"/>
      <c r="E31"/>
      <c r="F31"/>
      <c r="G31"/>
      <c r="H31" s="1"/>
      <c r="I31" s="17" t="str">
        <f>IF(LEN(I33)&gt;10,I33,"")</f>
        <v/>
      </c>
      <c r="J3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9" hidden="1" x14ac:dyDescent="0.45">
      <c r="A33" s="26" t="s">
        <v>89</v>
      </c>
      <c r="I33" s="27" t="s">
        <v>92</v>
      </c>
    </row>
  </sheetData>
  <mergeCells count="23">
    <mergeCell ref="Q6:Q7"/>
    <mergeCell ref="N5:R5"/>
    <mergeCell ref="A4:B7"/>
    <mergeCell ref="G6:G7"/>
    <mergeCell ref="D6:D7"/>
    <mergeCell ref="E6:E7"/>
    <mergeCell ref="I4:R4"/>
    <mergeCell ref="A1:H1"/>
    <mergeCell ref="A2:H2"/>
    <mergeCell ref="I1:R1"/>
    <mergeCell ref="I2:R2"/>
    <mergeCell ref="C4:C7"/>
    <mergeCell ref="D5:H5"/>
    <mergeCell ref="D4:H4"/>
    <mergeCell ref="M3:N3"/>
    <mergeCell ref="G3:H3"/>
    <mergeCell ref="Q3:R3"/>
    <mergeCell ref="I5:M5"/>
    <mergeCell ref="J6:J7"/>
    <mergeCell ref="N6:N7"/>
    <mergeCell ref="O6:O7"/>
    <mergeCell ref="I6:I7"/>
    <mergeCell ref="L6:L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表(1)</vt:lpstr>
      <vt:lpstr>表(2)</vt:lpstr>
      <vt:lpstr>表(3)</vt:lpstr>
      <vt:lpstr>'表(1)'!Print_Area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蔡黎霞</dc:creator>
  <cp:lastModifiedBy>永盛 侯</cp:lastModifiedBy>
  <cp:lastPrinted>2025-07-28T15:44:35Z</cp:lastPrinted>
  <dcterms:created xsi:type="dcterms:W3CDTF">2010-12-02T01:12:57Z</dcterms:created>
  <dcterms:modified xsi:type="dcterms:W3CDTF">2025-07-28T15:44:58Z</dcterms:modified>
</cp:coreProperties>
</file>