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7F569618-5CED-438A-A261-772D70D8011A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3" r:id="rId1"/>
  </sheets>
  <definedNames>
    <definedName name="_xlnm.Print_Area" localSheetId="0">表!$A$1:$G$28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3" l="1"/>
  <c r="A27" i="3"/>
</calcChain>
</file>

<file path=xl/sharedStrings.xml><?xml version="1.0" encoding="utf-8"?>
<sst xmlns="http://schemas.openxmlformats.org/spreadsheetml/2006/main" count="39" uniqueCount="37">
  <si>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</si>
  <si>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</si>
  <si>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</si>
  <si>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</si>
  <si>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</si>
  <si>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</si>
  <si>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年別及機關別</t>
    <phoneticPr fontId="2" type="noConversion"/>
  </si>
  <si>
    <t>CY &amp; Agency</t>
    <phoneticPr fontId="4" type="noConversion"/>
  </si>
  <si>
    <t>結構比</t>
    <phoneticPr fontId="2" type="noConversion"/>
  </si>
  <si>
    <t>Percentage</t>
  </si>
  <si>
    <t>National Taxation Bureau of Taipei</t>
  </si>
  <si>
    <t>National Taxation Bureau of the Northern Area</t>
  </si>
  <si>
    <t>National Taxation Bureau of the Central Area</t>
  </si>
  <si>
    <t>National Taxation Bureau of the Southern Area</t>
  </si>
  <si>
    <t>National Taxation Bureau of Kaohsiung</t>
  </si>
  <si>
    <t>Explanation：According to the gift tax filing date for calculation, non-nationals and non-natural persons are excluded.</t>
  </si>
  <si>
    <t>說明：依贈與稅申辦時間統計，不含非本國人及非自然人。</t>
  </si>
  <si>
    <t>資料來源：財政資訊中心。</t>
  </si>
  <si>
    <t>　臺北國稅局</t>
  </si>
  <si>
    <t>　北區國稅局</t>
  </si>
  <si>
    <t>　中區國稅局</t>
  </si>
  <si>
    <t>　南區國稅局</t>
  </si>
  <si>
    <t>　高雄國稅局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</si>
  <si>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</si>
  <si>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</si>
  <si>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</si>
  <si>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</si>
  <si>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</si>
  <si>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</si>
  <si>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</si>
  <si>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</si>
  <si>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</si>
  <si>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Unit：Persons；％</t>
  </si>
  <si>
    <t>單位：人；％</t>
  </si>
  <si>
    <t>Table 2-25.  Number of Gift Recipients－by Gender</t>
  </si>
  <si>
    <t>表2-25. 國人贈與受贈人數－按性別分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</si>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</sst>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.00_);_(* \(#,##0.00\);_(* &quot;-&quot;??_);_(@_)"/>
    <numFmt numFmtId="177" formatCode="0.00_ "/>
    <numFmt numFmtId="178" formatCode="#,##0.0"/>
    <numFmt numFmtId="179" formatCode="_-* #,##0.0_-;\-* #,##0.0_-;_-* &quot;-&quot;??_-;_-@_-"/>
    <numFmt numFmtId="180" formatCode="_-* #,##0_-;\-* #,##0_-;_-* &quot;-&quot;??_-;_-@_-"/>
    <numFmt numFmtId="181" formatCode="#,###,##0\ "/>
    <numFmt numFmtId="182" formatCode="#,##0.0\ "/>
  </numFmts>
  <fonts count="3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9.5"/>
      <name val="標楷體"/>
      <family val="4"/>
      <charset val="136"/>
    </font>
    <font>
      <sz val="15"/>
      <name val="標楷體"/>
      <family val="4"/>
      <charset val="136"/>
    </font>
    <font>
      <b/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9" fillId="0" borderId="0" xfId="0" applyFont="1">
      <alignment vertical="center"/>
    </xf>
    <xf numFmtId="180" fontId="30" fillId="0" borderId="11" xfId="19" applyNumberFormat="1" applyFont="1" applyBorder="1" applyAlignment="1">
      <alignment horizontal="right"/>
    </xf>
    <xf numFmtId="179" fontId="30" fillId="0" borderId="11" xfId="19" applyNumberFormat="1" applyFont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3" fontId="3" fillId="0" borderId="15" xfId="0" applyNumberFormat="1" applyFont="1" applyBorder="1" applyAlignment="1">
      <alignment horizontal="right"/>
    </xf>
    <xf numFmtId="178" fontId="3" fillId="0" borderId="15" xfId="0" applyNumberFormat="1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 wrapText="1" indent="1"/>
    </xf>
    <xf numFmtId="0" fontId="3" fillId="0" borderId="17" xfId="0" applyFont="1" applyBorder="1" applyAlignment="1">
      <alignment wrapText="1"/>
    </xf>
    <xf numFmtId="177" fontId="5" fillId="0" borderId="0" xfId="0" applyNumberFormat="1" applyFont="1" applyAlignment="1">
      <alignment horizontal="center" vertical="center" wrapText="1"/>
    </xf>
    <xf numFmtId="179" fontId="10" fillId="0" borderId="0" xfId="19" applyNumberFormat="1" applyFont="1" applyBorder="1" applyAlignment="1"/>
    <xf numFmtId="0" fontId="10" fillId="0" borderId="0" xfId="19" applyNumberFormat="1" applyFont="1" applyBorder="1" applyAlignment="1">
      <alignment horizontal="left" vertical="top" wrapText="1"/>
    </xf>
    <xf numFmtId="178" fontId="3" fillId="0" borderId="17" xfId="0" applyNumberFormat="1" applyFont="1" applyBorder="1" applyAlignment="1"/>
    <xf numFmtId="0" fontId="5" fillId="0" borderId="18" xfId="0" applyFont="1" applyBorder="1" applyAlignment="1">
      <alignment horizontal="center" vertical="center" wrapText="1"/>
    </xf>
    <xf numFmtId="177" fontId="5" fillId="0" borderId="18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/>
    <xf numFmtId="181" fontId="30" fillId="0" borderId="11" xfId="19" applyNumberFormat="1" applyFont="1" applyBorder="1" applyAlignment="1">
      <alignment horizontal="right" vertical="top"/>
    </xf>
    <xf numFmtId="182" fontId="30" fillId="0" borderId="11" xfId="19" applyNumberFormat="1" applyFont="1" applyBorder="1" applyAlignment="1">
      <alignment horizontal="right" vertical="top"/>
    </xf>
    <xf numFmtId="0" fontId="30" fillId="0" borderId="0" xfId="19" applyNumberFormat="1" applyFont="1" applyBorder="1" applyAlignment="1">
      <alignment horizontal="center" vertical="top" wrapText="1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177" fontId="10" fillId="24" borderId="11" xfId="0" applyNumberFormat="1" applyFont="1" applyFill="1" applyBorder="1" applyAlignment="1">
      <alignment horizontal="center" vertical="center" wrapText="1"/>
    </xf>
    <xf numFmtId="177" fontId="10" fillId="2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177" fontId="10" fillId="24" borderId="12" xfId="0" applyNumberFormat="1" applyFont="1" applyFill="1" applyBorder="1" applyAlignment="1">
      <alignment horizontal="center" vertical="center" wrapText="1"/>
    </xf>
    <xf numFmtId="177" fontId="10" fillId="24" borderId="20" xfId="0" applyNumberFormat="1" applyFont="1" applyFill="1" applyBorder="1" applyAlignment="1">
      <alignment horizontal="center" vertical="center" wrapText="1"/>
    </xf>
    <xf numFmtId="177" fontId="10" fillId="24" borderId="2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0" fillId="0" borderId="0" xfId="0" applyAlignment="1">
      <alignment vertical="top"/>
    </xf>
    <xf numFmtId="0" fontId="3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G31"/>
  <sheetViews>
    <sheetView tabSelected="1" zoomScaleNormal="100" zoomScaleSheetLayoutView="80" workbookViewId="0">
      <pane xSplit="1" ySplit="8" topLeftCell="B16" activePane="bottomRight" state="frozen"/>
      <selection pane="topRight" activeCell="B1" sqref="B1"/>
      <selection pane="bottomLeft" activeCell="A9" sqref="A9"/>
      <selection pane="bottomRight" activeCell="A26" sqref="A26:G26"/>
    </sheetView>
  </sheetViews>
  <sheetFormatPr defaultColWidth="9" defaultRowHeight="16.149999999999999" x14ac:dyDescent="0.45"/>
  <cols>
    <col min="1" max="1" width="17.6640625" style="1" customWidth="1"/>
    <col min="2" max="6" width="9.1328125" style="1" customWidth="1"/>
    <col min="7" max="7" width="21.1328125" style="1" customWidth="1"/>
    <col min="8" max="16384" width="9" style="1"/>
  </cols>
  <sheetData>
    <row r="1" spans="1:7" s="6" customFormat="1" ht="24" customHeight="1" x14ac:dyDescent="0.45">
      <c r="A1" s="43" t="s">
        <v>35</v>
      </c>
      <c r="B1" s="43"/>
      <c r="C1" s="43"/>
      <c r="D1" s="43"/>
      <c r="E1" s="43"/>
      <c r="F1" s="43"/>
      <c r="G1" s="43"/>
    </row>
    <row r="2" spans="1:7" s="6" customFormat="1" ht="24" customHeight="1" x14ac:dyDescent="0.45">
      <c r="A2" s="57" t="s">
        <v>34</v>
      </c>
      <c r="B2" s="58"/>
      <c r="C2" s="58"/>
      <c r="D2" s="58"/>
      <c r="E2" s="58"/>
      <c r="F2" s="58"/>
      <c r="G2" s="58"/>
    </row>
    <row r="3" spans="1:7" s="7" customFormat="1" ht="15" customHeight="1" x14ac:dyDescent="0.45">
      <c r="A3" s="3"/>
      <c r="B3" s="3"/>
      <c r="C3" s="3"/>
      <c r="D3" s="3"/>
      <c r="E3" s="4"/>
      <c r="F3" s="4"/>
      <c r="G3" s="5" t="s">
        <v>33</v>
      </c>
    </row>
    <row r="4" spans="1:7" s="7" customFormat="1" ht="15" customHeight="1" x14ac:dyDescent="0.45">
      <c r="A4" s="3"/>
      <c r="B4" s="3"/>
      <c r="C4" s="3"/>
      <c r="D4" s="3"/>
      <c r="E4" s="8"/>
      <c r="F4" s="8"/>
      <c r="G4" s="9" t="s">
        <v>32</v>
      </c>
    </row>
    <row r="5" spans="1:7" ht="17.100000000000001" customHeight="1" x14ac:dyDescent="0.45">
      <c r="A5" s="44" t="s">
        <v>6</v>
      </c>
      <c r="B5" s="33" t="s">
        <v>0</v>
      </c>
      <c r="C5" s="34" t="s">
        <v>1</v>
      </c>
      <c r="D5" s="35"/>
      <c r="E5" s="34" t="s">
        <v>2</v>
      </c>
      <c r="F5" s="36"/>
      <c r="G5" s="47" t="s">
        <v>7</v>
      </c>
    </row>
    <row r="6" spans="1:7" ht="17.100000000000001" customHeight="1" x14ac:dyDescent="0.45">
      <c r="A6" s="45"/>
      <c r="B6" s="37"/>
      <c r="C6" s="38"/>
      <c r="D6" s="37" t="s">
        <v>8</v>
      </c>
      <c r="E6" s="38"/>
      <c r="F6" s="34" t="s">
        <v>8</v>
      </c>
      <c r="G6" s="48"/>
    </row>
    <row r="7" spans="1:7" s="12" customFormat="1" ht="17.100000000000001" customHeight="1" x14ac:dyDescent="0.45">
      <c r="A7" s="46"/>
      <c r="B7" s="39" t="s">
        <v>3</v>
      </c>
      <c r="C7" s="40" t="s">
        <v>4</v>
      </c>
      <c r="D7" s="41" t="s">
        <v>9</v>
      </c>
      <c r="E7" s="40" t="s">
        <v>5</v>
      </c>
      <c r="F7" s="42" t="s">
        <v>9</v>
      </c>
      <c r="G7" s="49"/>
    </row>
    <row r="8" spans="1:7" ht="8.1" customHeight="1" x14ac:dyDescent="0.45">
      <c r="A8" s="4"/>
      <c r="B8" s="27"/>
      <c r="C8" s="27"/>
      <c r="D8" s="28"/>
      <c r="E8" s="27"/>
      <c r="F8" s="28"/>
      <c r="G8" s="23"/>
    </row>
    <row r="9" spans="1:7" s="2" customFormat="1" ht="26.1" customHeight="1" x14ac:dyDescent="0.45">
      <c r="A9" s="19" t="s">
        <v>23</v>
      </c>
      <c r="B9" s="30">
        <v>227765</v>
      </c>
      <c r="C9" s="30">
        <v>139995</v>
      </c>
      <c r="D9" s="31">
        <v>61.5</v>
      </c>
      <c r="E9" s="30">
        <v>87770</v>
      </c>
      <c r="F9" s="31">
        <v>38.5</v>
      </c>
      <c r="G9" s="32">
        <v>2016</v>
      </c>
    </row>
    <row r="10" spans="1:7" s="2" customFormat="1" ht="26.1" customHeight="1" x14ac:dyDescent="0.45">
      <c r="A10" s="19" t="s">
        <v>24</v>
      </c>
      <c r="B10" s="30">
        <v>237905</v>
      </c>
      <c r="C10" s="30">
        <v>146796</v>
      </c>
      <c r="D10" s="31">
        <v>61.7</v>
      </c>
      <c r="E10" s="30">
        <v>91109</v>
      </c>
      <c r="F10" s="31">
        <v>38.299999999999997</v>
      </c>
      <c r="G10" s="32">
        <v>2017</v>
      </c>
    </row>
    <row r="11" spans="1:7" s="2" customFormat="1" ht="26.1" customHeight="1" x14ac:dyDescent="0.45">
      <c r="A11" s="19" t="s">
        <v>25</v>
      </c>
      <c r="B11" s="30">
        <v>240884</v>
      </c>
      <c r="C11" s="30">
        <v>145469</v>
      </c>
      <c r="D11" s="31">
        <v>60.4</v>
      </c>
      <c r="E11" s="30">
        <v>95415</v>
      </c>
      <c r="F11" s="31">
        <v>39.6</v>
      </c>
      <c r="G11" s="32">
        <v>2018</v>
      </c>
    </row>
    <row r="12" spans="1:7" s="2" customFormat="1" ht="26.1" customHeight="1" x14ac:dyDescent="0.45">
      <c r="A12" s="19" t="s">
        <v>26</v>
      </c>
      <c r="B12" s="30">
        <v>238234</v>
      </c>
      <c r="C12" s="30">
        <v>144141</v>
      </c>
      <c r="D12" s="31">
        <v>60.5</v>
      </c>
      <c r="E12" s="30">
        <v>94093</v>
      </c>
      <c r="F12" s="31">
        <v>39.5</v>
      </c>
      <c r="G12" s="32">
        <v>2019</v>
      </c>
    </row>
    <row r="13" spans="1:7" s="2" customFormat="1" ht="26.1" customHeight="1" x14ac:dyDescent="0.45">
      <c r="A13" s="19" t="s">
        <v>27</v>
      </c>
      <c r="B13" s="30">
        <v>246865</v>
      </c>
      <c r="C13" s="30">
        <v>148432</v>
      </c>
      <c r="D13" s="31">
        <v>60.1</v>
      </c>
      <c r="E13" s="30">
        <v>98433</v>
      </c>
      <c r="F13" s="31">
        <v>39.9</v>
      </c>
      <c r="G13" s="32">
        <v>2020</v>
      </c>
    </row>
    <row r="14" spans="1:7" s="2" customFormat="1" ht="26.1" customHeight="1" x14ac:dyDescent="0.45">
      <c r="A14" s="19" t="s">
        <v>28</v>
      </c>
      <c r="B14" s="30">
        <v>255199</v>
      </c>
      <c r="C14" s="30">
        <v>153171</v>
      </c>
      <c r="D14" s="31">
        <v>60</v>
      </c>
      <c r="E14" s="30">
        <v>102028</v>
      </c>
      <c r="F14" s="31">
        <v>40</v>
      </c>
      <c r="G14" s="32">
        <v>2021</v>
      </c>
    </row>
    <row r="15" spans="1:7" s="2" customFormat="1" ht="26.1" customHeight="1" x14ac:dyDescent="0.45">
      <c r="A15" s="19" t="s">
        <v>29</v>
      </c>
      <c r="B15" s="30">
        <v>270015</v>
      </c>
      <c r="C15" s="30">
        <v>159954</v>
      </c>
      <c r="D15" s="31">
        <v>59.2</v>
      </c>
      <c r="E15" s="30">
        <v>110061</v>
      </c>
      <c r="F15" s="31">
        <v>40.799999999999997</v>
      </c>
      <c r="G15" s="32">
        <v>2022</v>
      </c>
    </row>
    <row r="16" spans="1:7" s="2" customFormat="1" ht="26.1" customHeight="1" x14ac:dyDescent="0.45">
      <c r="A16" s="19" t="s">
        <v>30</v>
      </c>
      <c r="B16" s="30">
        <v>273033</v>
      </c>
      <c r="C16" s="30">
        <v>160285</v>
      </c>
      <c r="D16" s="31">
        <v>58.7</v>
      </c>
      <c r="E16" s="30">
        <v>112748</v>
      </c>
      <c r="F16" s="31">
        <v>41.3</v>
      </c>
      <c r="G16" s="32">
        <v>2023</v>
      </c>
    </row>
    <row r="17" spans="1:7" s="2" customFormat="1" ht="26.1" customHeight="1" x14ac:dyDescent="0.45">
      <c r="A17" s="19" t="s">
        <v>31</v>
      </c>
      <c r="B17" s="30">
        <v>287902</v>
      </c>
      <c r="C17" s="30">
        <v>167076</v>
      </c>
      <c r="D17" s="31">
        <v>58</v>
      </c>
      <c r="E17" s="30">
        <v>120826</v>
      </c>
      <c r="F17" s="31">
        <v>42</v>
      </c>
      <c r="G17" s="32">
        <v>2024</v>
      </c>
    </row>
    <row r="18" spans="1:7" s="2" customFormat="1" ht="9" customHeight="1" x14ac:dyDescent="0.45">
      <c r="A18" s="20"/>
      <c r="B18" s="13"/>
      <c r="C18" s="13"/>
      <c r="D18" s="14"/>
      <c r="E18" s="13"/>
      <c r="F18" s="14"/>
      <c r="G18" s="24"/>
    </row>
    <row r="19" spans="1:7" s="2" customFormat="1" ht="38.1" customHeight="1" x14ac:dyDescent="0.45">
      <c r="A19" s="21" t="s">
        <v>18</v>
      </c>
      <c r="B19" s="30">
        <v>42029</v>
      </c>
      <c r="C19" s="30">
        <v>23005</v>
      </c>
      <c r="D19" s="31">
        <v>54.7</v>
      </c>
      <c r="E19" s="30">
        <v>19024</v>
      </c>
      <c r="F19" s="31">
        <v>45.3</v>
      </c>
      <c r="G19" s="25" t="s">
        <v>10</v>
      </c>
    </row>
    <row r="20" spans="1:7" s="2" customFormat="1" ht="38.1" customHeight="1" x14ac:dyDescent="0.45">
      <c r="A20" s="21" t="s">
        <v>19</v>
      </c>
      <c r="B20" s="30">
        <v>94973</v>
      </c>
      <c r="C20" s="30">
        <v>54611</v>
      </c>
      <c r="D20" s="31">
        <v>57.5</v>
      </c>
      <c r="E20" s="30">
        <v>40362</v>
      </c>
      <c r="F20" s="31">
        <v>42.5</v>
      </c>
      <c r="G20" s="25" t="s">
        <v>11</v>
      </c>
    </row>
    <row r="21" spans="1:7" s="2" customFormat="1" ht="38.1" customHeight="1" x14ac:dyDescent="0.45">
      <c r="A21" s="21" t="s">
        <v>20</v>
      </c>
      <c r="B21" s="30">
        <v>73273</v>
      </c>
      <c r="C21" s="30">
        <v>44758</v>
      </c>
      <c r="D21" s="31">
        <v>61.1</v>
      </c>
      <c r="E21" s="30">
        <v>28515</v>
      </c>
      <c r="F21" s="31">
        <v>38.9</v>
      </c>
      <c r="G21" s="25" t="s">
        <v>12</v>
      </c>
    </row>
    <row r="22" spans="1:7" s="2" customFormat="1" ht="38.1" customHeight="1" x14ac:dyDescent="0.45">
      <c r="A22" s="21" t="s">
        <v>21</v>
      </c>
      <c r="B22" s="30">
        <v>48599</v>
      </c>
      <c r="C22" s="30">
        <v>28570</v>
      </c>
      <c r="D22" s="31">
        <v>58.8</v>
      </c>
      <c r="E22" s="30">
        <v>20029</v>
      </c>
      <c r="F22" s="31">
        <v>41.2</v>
      </c>
      <c r="G22" s="25" t="s">
        <v>13</v>
      </c>
    </row>
    <row r="23" spans="1:7" s="2" customFormat="1" ht="38.1" customHeight="1" x14ac:dyDescent="0.45">
      <c r="A23" s="21" t="s">
        <v>22</v>
      </c>
      <c r="B23" s="30">
        <v>29028</v>
      </c>
      <c r="C23" s="30">
        <v>16132</v>
      </c>
      <c r="D23" s="31">
        <v>55.6</v>
      </c>
      <c r="E23" s="30">
        <v>12896</v>
      </c>
      <c r="F23" s="31">
        <v>44.4</v>
      </c>
      <c r="G23" s="25" t="s">
        <v>14</v>
      </c>
    </row>
    <row r="24" spans="1:7" s="2" customFormat="1" ht="3" customHeight="1" x14ac:dyDescent="0.45">
      <c r="A24" s="22"/>
      <c r="B24" s="17"/>
      <c r="C24" s="17"/>
      <c r="D24" s="18"/>
      <c r="E24" s="17"/>
      <c r="F24" s="29"/>
      <c r="G24" s="26"/>
    </row>
    <row r="25" spans="1:7" s="10" customFormat="1" ht="16.05" customHeight="1" x14ac:dyDescent="0.45">
      <c r="A25" s="54" t="s">
        <v>17</v>
      </c>
      <c r="B25" s="55"/>
      <c r="C25" s="55"/>
      <c r="D25" s="55"/>
      <c r="E25" s="55"/>
      <c r="F25" s="55"/>
      <c r="G25" s="55"/>
    </row>
    <row r="26" spans="1:7" s="11" customFormat="1" ht="16.05" customHeight="1" x14ac:dyDescent="0.45">
      <c r="A26" s="56" t="s">
        <v>36</v>
      </c>
      <c r="B26" s="51"/>
      <c r="C26" s="51"/>
      <c r="D26" s="51"/>
      <c r="E26" s="51"/>
      <c r="F26" s="51"/>
      <c r="G26" s="51"/>
    </row>
    <row r="27" spans="1:7" ht="16.05" customHeight="1" x14ac:dyDescent="0.45">
      <c r="A27" s="50" t="str">
        <f>IF(LEN(A30)&gt;3,A30," ")</f>
        <v>說明：依贈與稅申辦時間統計，不含非本國人及非自然人。</v>
      </c>
      <c r="B27" s="51"/>
      <c r="C27" s="51"/>
      <c r="D27" s="51"/>
      <c r="E27" s="51"/>
      <c r="F27" s="51"/>
      <c r="G27" s="51"/>
    </row>
    <row r="28" spans="1:7" ht="30" customHeight="1" x14ac:dyDescent="0.45">
      <c r="A28" s="52" t="str">
        <f>IF(LEN(A31)&gt;12,SUBSTITUTE(A31,CHAR(10),CHAR(10)&amp;"　　　　　  ")," ")</f>
        <v>Explanation：According to the gift tax filing date for calculation, non-nationals and non-natural persons are excluded.</v>
      </c>
      <c r="B28" s="53"/>
      <c r="C28" s="53"/>
      <c r="D28" s="53"/>
      <c r="E28" s="53"/>
      <c r="F28" s="53"/>
      <c r="G28" s="53"/>
    </row>
    <row r="30" spans="1:7" hidden="1" x14ac:dyDescent="0.45">
      <c r="A30" s="15" t="s">
        <v>16</v>
      </c>
    </row>
    <row r="31" spans="1:7" hidden="1" x14ac:dyDescent="0.45">
      <c r="A31" s="16" t="s">
        <v>15</v>
      </c>
    </row>
  </sheetData>
  <mergeCells count="8">
    <mergeCell ref="A1:G1"/>
    <mergeCell ref="A5:A7"/>
    <mergeCell ref="G5:G7"/>
    <mergeCell ref="A27:G27"/>
    <mergeCell ref="A28:G28"/>
    <mergeCell ref="A25:G25"/>
    <mergeCell ref="A26:G26"/>
    <mergeCell ref="A2:G2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賴素儀</dc:creator>
  <cp:lastModifiedBy>永盛 侯</cp:lastModifiedBy>
  <cp:lastPrinted>2025-07-28T16:28:04Z</cp:lastPrinted>
  <dcterms:created xsi:type="dcterms:W3CDTF">2010-04-13T07:44:30Z</dcterms:created>
  <dcterms:modified xsi:type="dcterms:W3CDTF">2025-07-28T16:28:16Z</dcterms:modified>
</cp:coreProperties>
</file>