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 activeTab="2"/>
  </bookViews>
  <sheets>
    <sheet name="表(1)" sheetId="1" r:id="rId1"/>
    <sheet name="表(2)" sheetId="2" r:id="rId2"/>
    <sheet name="表(3)" sheetId="3" r:id="rId3"/>
  </sheets>
  <definedNames>
    <definedName name="_xlnm.Print_Area" localSheetId="0">'表(1)'!$A$1:$R$16</definedName>
    <definedName name="_xlnm.Print_Area" localSheetId="1">'表(2)'!$A$1:$R$16</definedName>
    <definedName name="_xlnm.Print_Area" localSheetId="2">'表(3)'!$A$1:$S$16</definedName>
  </definedNames>
  <calcPr calcId="162913"/>
</workbook>
</file>

<file path=xl/calcChain.xml><?xml version="1.0" encoding="utf-8"?>
<calcChain xmlns="http://schemas.openxmlformats.org/spreadsheetml/2006/main">
  <c r="J15" i="3" l="1"/>
  <c r="A15" i="3"/>
  <c r="I15" i="2"/>
  <c r="A15" i="2"/>
  <c r="I16" i="1"/>
  <c r="A16" i="1"/>
</calcChain>
</file>

<file path=xl/sharedStrings.xml><?xml version="1.0" encoding="utf-8"?>
<sst xmlns="http://schemas.openxmlformats.org/spreadsheetml/2006/main" count="133" uniqueCount="52">
  <si>
    <t>Number of dependent children</t>
  </si>
  <si>
    <t>Progressive 
tax 
Rate</t>
  </si>
  <si>
    <t>累
進
稅
率</t>
  </si>
  <si>
    <r>
      <t xml:space="preserve">總  計
</t>
    </r>
    <r>
      <rPr>
        <sz val="9.5"/>
        <rFont val="新細明體"/>
        <family val="1"/>
        <charset val="136"/>
      </rPr>
      <t>Grand Total</t>
    </r>
  </si>
  <si>
    <r>
      <t xml:space="preserve">男
</t>
    </r>
    <r>
      <rPr>
        <sz val="9.5"/>
        <rFont val="新細明體"/>
        <family val="1"/>
        <charset val="136"/>
      </rPr>
      <t>Male</t>
    </r>
  </si>
  <si>
    <r>
      <t xml:space="preserve">女
</t>
    </r>
    <r>
      <rPr>
        <sz val="9.5"/>
        <rFont val="新細明體"/>
        <family val="1"/>
        <charset val="136"/>
      </rPr>
      <t>Female</t>
    </r>
  </si>
  <si>
    <r>
      <t xml:space="preserve">合計
</t>
    </r>
    <r>
      <rPr>
        <sz val="9.5"/>
        <rFont val="新細明體"/>
        <family val="1"/>
        <charset val="136"/>
      </rPr>
      <t>Total</t>
    </r>
  </si>
  <si>
    <r>
      <rPr>
        <sz val="9.5"/>
        <rFont val="標楷體"/>
        <family val="4"/>
        <charset val="136"/>
      </rPr>
      <t>稅　率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Tax Rate</t>
    </r>
    <r>
      <rPr>
        <sz val="9.5"/>
        <rFont val="標楷體"/>
        <family val="4"/>
        <charset val="136"/>
      </rPr>
      <t xml:space="preserve">
(％)</t>
    </r>
  </si>
  <si>
    <r>
      <rPr>
        <sz val="9.5"/>
        <rFont val="標楷體"/>
        <family val="4"/>
        <charset val="136"/>
      </rPr>
      <t xml:space="preserve">所得淨額
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萬元</t>
    </r>
    <r>
      <rPr>
        <sz val="9.5"/>
        <rFont val="Times New Roman"/>
        <family val="1"/>
      </rPr>
      <t>)</t>
    </r>
    <r>
      <rPr>
        <sz val="10"/>
        <rFont val="Times New Roman"/>
        <family val="1"/>
      </rPr>
      <t xml:space="preserve">
</t>
    </r>
    <r>
      <rPr>
        <sz val="9.5"/>
        <rFont val="新細明體"/>
        <family val="1"/>
        <charset val="136"/>
      </rPr>
      <t>Net Income
(NT$10,000)</t>
    </r>
  </si>
  <si>
    <r>
      <rPr>
        <sz val="9.5"/>
        <rFont val="標楷體"/>
        <family val="4"/>
        <charset val="136"/>
      </rPr>
      <t>戶　　數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No. of Household</t>
    </r>
  </si>
  <si>
    <r>
      <t>1-2人　　　</t>
    </r>
    <r>
      <rPr>
        <sz val="9.5"/>
        <rFont val="新細明體"/>
        <family val="1"/>
        <charset val="136"/>
      </rPr>
      <t xml:space="preserve"> 1-2 Persons</t>
    </r>
  </si>
  <si>
    <r>
      <t>3-4人　　　</t>
    </r>
    <r>
      <rPr>
        <sz val="9.5"/>
        <rFont val="新細明體"/>
        <family val="1"/>
        <charset val="136"/>
      </rPr>
      <t>3-4 Persons</t>
    </r>
  </si>
  <si>
    <t xml:space="preserve">扶　養　子　女　數  </t>
  </si>
  <si>
    <t>表2-11. 綜合所得稅列報扶養未成年子女之身障納稅義務人
－按性別及累進稅率分 (1/3)</t>
  </si>
  <si>
    <t>(1)有配偶者</t>
  </si>
  <si>
    <t>113年</t>
  </si>
  <si>
    <t>單位：戶；新臺幣百萬元；％</t>
  </si>
  <si>
    <t>資料來源：財政資訊中心。</t>
  </si>
  <si>
    <t>Source：Fiscal Information Agency, Ministry of Finance.</t>
  </si>
  <si>
    <t>Table 2-11. Listing of Comprehensive Income Taxpayers with Disabilities for minor
dependent children－by Gender and Progressive tax Rate (1/3)</t>
  </si>
  <si>
    <t>CY  2024</t>
  </si>
  <si>
    <t>Unit： Household；NT$million；％</t>
  </si>
  <si>
    <t>表2-11. 綜合所得稅列報扶養未成年子女之身障納稅義務人
－按性別及累進稅率分 (2/3)</t>
  </si>
  <si>
    <t>(2)單身者</t>
  </si>
  <si>
    <t>Source：</t>
  </si>
  <si>
    <t>(2)Single</t>
  </si>
  <si>
    <t>Table 2-11. Listing of Comprehensive Income Taxpayers with Disabilities for minor
dependent children－by Gender and Progressive tax Rate (2/3)</t>
  </si>
  <si>
    <t>單位：戶；％</t>
  </si>
  <si>
    <t>(3)單身者－扶養子女數</t>
  </si>
  <si>
    <t>表2-11. 綜合所得稅列報扶養未成年子女之身障納稅義務人
－按性別及累進稅率分 (3/3)</t>
  </si>
  <si>
    <t>(1)With spouse</t>
  </si>
  <si>
    <t>資料來源：</t>
  </si>
  <si>
    <t xml:space="preserve">       --</t>
  </si>
  <si>
    <t>Table 2-11. Listing of Comprehensive Income Taxpayers with Disabilities for minor
dependent children－by Gender and Progressive tax Rate (3/3)</t>
  </si>
  <si>
    <t>(3)Single－Number of dependent children</t>
  </si>
  <si>
    <t>Unit： Household；％</t>
  </si>
  <si>
    <r>
      <t xml:space="preserve">平均每戶金額 (元)
</t>
    </r>
    <r>
      <rPr>
        <sz val="9.5"/>
        <rFont val="新細明體"/>
        <family val="1"/>
        <charset val="136"/>
      </rPr>
      <t>Average Amount (NT$)</t>
    </r>
  </si>
  <si>
    <r>
      <t xml:space="preserve">所   得   總　額
</t>
    </r>
    <r>
      <rPr>
        <sz val="9.5"/>
        <rFont val="新細明體"/>
        <family val="1"/>
        <charset val="136"/>
      </rPr>
      <t>The gross proceeds</t>
    </r>
  </si>
  <si>
    <r>
      <t xml:space="preserve">應　納　稅　額
</t>
    </r>
    <r>
      <rPr>
        <sz val="9.5"/>
        <rFont val="新細明體"/>
        <family val="1"/>
        <charset val="136"/>
      </rPr>
      <t>Income Tax Payable</t>
    </r>
  </si>
  <si>
    <r>
      <t xml:space="preserve">結構比
</t>
    </r>
    <r>
      <rPr>
        <sz val="9.5"/>
        <rFont val="新細明體"/>
        <family val="1"/>
        <charset val="136"/>
      </rPr>
      <t>Percentage</t>
    </r>
  </si>
  <si>
    <r>
      <rPr>
        <sz val="9.5"/>
        <rFont val="標楷體"/>
        <family val="4"/>
        <charset val="136"/>
      </rPr>
      <t>結構比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Percentage</t>
    </r>
  </si>
  <si>
    <r>
      <t xml:space="preserve">總  計
</t>
    </r>
    <r>
      <rPr>
        <sz val="9.5"/>
        <rFont val="新細明體"/>
        <family val="1"/>
        <charset val="136"/>
      </rPr>
      <t>Grand
Total</t>
    </r>
  </si>
  <si>
    <r>
      <t xml:space="preserve">稅率
</t>
    </r>
    <r>
      <rPr>
        <sz val="9.5"/>
        <rFont val="新細明體"/>
        <family val="1"/>
        <charset val="136"/>
      </rPr>
      <t>Tax Rate
(Percentage)</t>
    </r>
  </si>
  <si>
    <r>
      <t xml:space="preserve">所得淨額
(萬元)
</t>
    </r>
    <r>
      <rPr>
        <sz val="9.5"/>
        <rFont val="新細明體"/>
        <family val="1"/>
        <charset val="136"/>
      </rPr>
      <t>Net Income
(NT$10,000)</t>
    </r>
  </si>
  <si>
    <r>
      <t>4人以上　　　</t>
    </r>
    <r>
      <rPr>
        <sz val="9.5"/>
        <rFont val="新細明體"/>
        <family val="1"/>
        <charset val="136"/>
      </rPr>
      <t>4 Persons above</t>
    </r>
  </si>
  <si>
    <t>0-59</t>
  </si>
  <si>
    <t>59-133</t>
  </si>
  <si>
    <t>133-266</t>
  </si>
  <si>
    <t>266-498</t>
  </si>
  <si>
    <t>&gt; 498</t>
  </si>
  <si>
    <t>說　　明：1.自107年度起，本表資料含分開計稅之股利所得。
2.所得級距為0～59係指家戶課稅所得淨額大於0且小(等)於59萬元，以此類推。</t>
  </si>
  <si>
    <t>Explanation：1.Since 2018, figures in this table include dividend taxed separately.
2.Classification of income household of "0～59" refers to household income is greater than zero and less or equal to NT$ 59
   thousands, and so 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</si>
</sst>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76" formatCode="#,##0_);[Red]\(#,##0\)"/>
    <numFmt numFmtId="178" formatCode="0_ "/>
    <numFmt numFmtId="184" formatCode="#,##0.0_);[Red]\(#,##0.0\)"/>
    <numFmt numFmtId="188" formatCode="#,###,##0\ "/>
    <numFmt numFmtId="189" formatCode="###,##0.0\ "/>
    <numFmt numFmtId="192" formatCode="#,###,##0\ ;\-#,###,##0\ ;&quot;－&quot;\ "/>
    <numFmt numFmtId="193" formatCode="###,##0.0\ ;\-###,##0.0\ ;&quot;－&quot;\ "/>
  </numFmts>
  <fonts count="37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4"/>
      <name val="標楷體"/>
      <family val="4"/>
      <charset val="136"/>
    </font>
    <font>
      <sz val="14"/>
      <color indexed="12"/>
      <name val="標楷體"/>
      <family val="4"/>
      <charset val="136"/>
    </font>
    <font>
      <sz val="12"/>
      <name val="Times New Roman"/>
      <family val="1"/>
    </font>
    <font>
      <sz val="10"/>
      <name val="Times New Roman"/>
      <family val="1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9.5"/>
      <name val="標楷體"/>
      <family val="4"/>
      <charset val="136"/>
    </font>
    <font>
      <sz val="9"/>
      <name val="標楷體"/>
      <family val="4"/>
      <charset val="136"/>
    </font>
    <font>
      <sz val="10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標楷體"/>
      <family val="4"/>
      <charset val="136"/>
    </font>
    <font>
      <sz val="8.25"/>
      <name val="Times New Roman"/>
      <family val="1"/>
    </font>
    <font>
      <sz val="8.25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46">
    <xf numFmtId="0" fontId="0" fillId="2" borderId="0">
      <alignment vertical="center"/>
    </xf>
    <xf numFmtId="0" fontId="18" fillId="3" borderId="0" applyNumberFormat="0" applyAlignment="0" applyProtection="0">
      <alignment vertical="center"/>
    </xf>
    <xf numFmtId="0" fontId="18" fillId="4" borderId="0" applyNumberFormat="0" applyAlignment="0" applyProtection="0">
      <alignment vertical="center"/>
    </xf>
    <xf numFmtId="0" fontId="18" fillId="5" borderId="0" applyNumberFormat="0" applyAlignment="0" applyProtection="0">
      <alignment vertical="center"/>
    </xf>
    <xf numFmtId="0" fontId="18" fillId="6" borderId="0" applyNumberFormat="0" applyAlignment="0" applyProtection="0">
      <alignment vertical="center"/>
    </xf>
    <xf numFmtId="0" fontId="18" fillId="7" borderId="0" applyNumberFormat="0" applyAlignment="0" applyProtection="0">
      <alignment vertical="center"/>
    </xf>
    <xf numFmtId="0" fontId="18" fillId="8" borderId="0" applyNumberFormat="0" applyAlignment="0" applyProtection="0">
      <alignment vertical="center"/>
    </xf>
    <xf numFmtId="0" fontId="18" fillId="9" borderId="0" applyNumberFormat="0" applyAlignment="0" applyProtection="0">
      <alignment vertical="center"/>
    </xf>
    <xf numFmtId="0" fontId="18" fillId="10" borderId="0" applyNumberFormat="0" applyAlignment="0" applyProtection="0">
      <alignment vertical="center"/>
    </xf>
    <xf numFmtId="0" fontId="18" fillId="11" borderId="0" applyNumberFormat="0" applyAlignment="0" applyProtection="0">
      <alignment vertical="center"/>
    </xf>
    <xf numFmtId="0" fontId="18" fillId="12" borderId="0" applyNumberFormat="0" applyAlignment="0" applyProtection="0">
      <alignment vertical="center"/>
    </xf>
    <xf numFmtId="0" fontId="18" fillId="13" borderId="0" applyNumberFormat="0" applyAlignment="0" applyProtection="0">
      <alignment vertical="center"/>
    </xf>
    <xf numFmtId="0" fontId="18" fillId="14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9" borderId="0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43" fontId="36" fillId="2" borderId="0" applyFont="0" applyAlignment="0" applyProtection="0">
      <alignment vertical="center"/>
    </xf>
    <xf numFmtId="43" fontId="36" fillId="2" borderId="0" applyFont="0" applyAlignment="0" applyProtection="0">
      <alignment vertical="center"/>
    </xf>
    <xf numFmtId="43" fontId="36" fillId="2" borderId="0" applyFont="0" applyAlignment="0" applyProtection="0">
      <alignment vertical="center"/>
    </xf>
    <xf numFmtId="43" fontId="36" fillId="2" borderId="0" applyFont="0" applyAlignment="0" applyProtection="0">
      <alignment vertical="center"/>
    </xf>
    <xf numFmtId="0" fontId="20" fillId="21" borderId="0" applyNumberFormat="0" applyAlignment="0" applyProtection="0">
      <alignment vertical="center"/>
    </xf>
    <xf numFmtId="0" fontId="21" fillId="2" borderId="1" applyNumberFormat="0" applyAlignment="0" applyProtection="0">
      <alignment vertical="center"/>
    </xf>
    <xf numFmtId="0" fontId="22" fillId="22" borderId="0" applyNumberFormat="0" applyAlignment="0" applyProtection="0">
      <alignment vertical="center"/>
    </xf>
    <xf numFmtId="0" fontId="23" fillId="23" borderId="2" applyNumberFormat="0" applyAlignment="0" applyProtection="0">
      <alignment vertical="center"/>
    </xf>
    <xf numFmtId="0" fontId="24" fillId="2" borderId="3" applyNumberFormat="0" applyAlignment="0" applyProtection="0">
      <alignment vertical="center"/>
    </xf>
    <xf numFmtId="0" fontId="36" fillId="24" borderId="4" applyNumberFormat="0" applyFon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9" borderId="0" applyNumberFormat="0" applyAlignment="0" applyProtection="0">
      <alignment vertical="center"/>
    </xf>
    <xf numFmtId="0" fontId="19" fillId="30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  <xf numFmtId="0" fontId="27" fillId="2" borderId="5" applyNumberFormat="0" applyAlignment="0" applyProtection="0">
      <alignment vertical="center"/>
    </xf>
    <xf numFmtId="0" fontId="28" fillId="2" borderId="6" applyNumberFormat="0" applyAlignment="0" applyProtection="0">
      <alignment vertical="center"/>
    </xf>
    <xf numFmtId="0" fontId="29" fillId="2" borderId="7" applyNumberFormat="0" applyAlignment="0" applyProtection="0">
      <alignment vertical="center"/>
    </xf>
    <xf numFmtId="0" fontId="29" fillId="2" borderId="0" applyNumberFormat="0" applyAlignment="0" applyProtection="0">
      <alignment vertical="center"/>
    </xf>
    <xf numFmtId="0" fontId="30" fillId="31" borderId="2" applyNumberFormat="0" applyAlignment="0" applyProtection="0">
      <alignment vertical="center"/>
    </xf>
    <xf numFmtId="0" fontId="31" fillId="23" borderId="8" applyNumberFormat="0" applyAlignment="0" applyProtection="0">
      <alignment vertical="center"/>
    </xf>
    <xf numFmtId="0" fontId="32" fillId="32" borderId="9" applyNumberFormat="0" applyAlignment="0" applyProtection="0">
      <alignment vertical="center"/>
    </xf>
    <xf numFmtId="0" fontId="33" fillId="33" borderId="0" applyNumberFormat="0" applyAlignment="0" applyProtection="0">
      <alignment vertical="center"/>
    </xf>
    <xf numFmtId="0" fontId="34" fillId="2" borderId="0" applyNumberFormat="0" applyAlignment="0" applyProtection="0">
      <alignment vertical="center"/>
    </xf>
  </cellStyleXfs>
  <cellXfs count="152">
    <xf numFmtId="0" fontId="0" fillId="2" borderId="0" xfId="0" applyNumberFormat="1" applyFont="1" applyFill="1" applyBorder="1" applyAlignment="1" applyProtection="1">
      <alignment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vertical="center"/>
    </xf>
    <xf numFmtId="176" fontId="2" fillId="2" borderId="0" xfId="0" applyNumberFormat="1" applyFont="1" applyFill="1" applyBorder="1" applyAlignment="1" applyProtection="1">
      <alignment vertical="center"/>
    </xf>
    <xf numFmtId="10" fontId="2" fillId="2" borderId="0" xfId="0" applyNumberFormat="1" applyFont="1" applyFill="1" applyBorder="1" applyAlignment="1" applyProtection="1">
      <alignment horizontal="right" vertical="center"/>
    </xf>
    <xf numFmtId="1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9" fontId="2" fillId="2" borderId="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176" fontId="2" fillId="2" borderId="0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/>
    </xf>
    <xf numFmtId="176" fontId="6" fillId="2" borderId="0" xfId="0" applyNumberFormat="1" applyFont="1" applyFill="1" applyBorder="1" applyAlignment="1" applyProtection="1">
      <alignment vertical="center"/>
    </xf>
    <xf numFmtId="184" fontId="6" fillId="2" borderId="0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Border="1" applyAlignment="1" applyProtection="1">
      <alignment vertical="center"/>
    </xf>
    <xf numFmtId="0" fontId="12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178" fontId="10" fillId="2" borderId="13" xfId="0" applyNumberFormat="1" applyFont="1" applyFill="1" applyBorder="1" applyAlignment="1" applyProtection="1">
      <alignment horizontal="center" vertical="center"/>
    </xf>
    <xf numFmtId="178" fontId="10" fillId="2" borderId="15" xfId="0" applyNumberFormat="1" applyFont="1" applyFill="1" applyBorder="1" applyAlignment="1" applyProtection="1">
      <alignment horizontal="center" vertical="center"/>
    </xf>
    <xf numFmtId="0" fontId="14" fillId="2" borderId="18" xfId="0" applyNumberFormat="1" applyFont="1" applyFill="1" applyBorder="1" applyAlignment="1" applyProtection="1">
      <alignment horizontal="center" vertical="center"/>
    </xf>
    <xf numFmtId="0" fontId="15" fillId="2" borderId="0" xfId="0" applyNumberFormat="1" applyFont="1" applyFill="1" applyBorder="1" applyAlignment="1" applyProtection="1">
      <alignment vertical="center"/>
    </xf>
    <xf numFmtId="9" fontId="5" fillId="2" borderId="0" xfId="0" applyNumberFormat="1" applyFont="1" applyFill="1" applyBorder="1" applyAlignment="1" applyProtection="1">
      <alignment horizontal="center" vertical="center"/>
    </xf>
    <xf numFmtId="9" fontId="4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vertical="top"/>
    </xf>
    <xf numFmtId="0" fontId="7" fillId="2" borderId="36" xfId="0" applyNumberFormat="1" applyFont="1" applyFill="1" applyBorder="1" applyAlignment="1" applyProtection="1">
      <alignment horizontal="right" vertical="center"/>
    </xf>
    <xf numFmtId="0" fontId="16" fillId="2" borderId="0" xfId="0" applyNumberFormat="1" applyFont="1" applyFill="1" applyBorder="1" applyAlignment="1" applyProtection="1">
      <alignment vertical="center"/>
    </xf>
    <xf numFmtId="0" fontId="17" fillId="2" borderId="0" xfId="0" applyNumberFormat="1" applyFont="1" applyFill="1" applyBorder="1" applyAlignment="1" applyProtection="1">
      <alignment horizontal="left" vertical="center"/>
    </xf>
    <xf numFmtId="0" fontId="16" fillId="2" borderId="0" xfId="0" applyNumberFormat="1" applyFont="1" applyFill="1" applyBorder="1" applyAlignment="1" applyProtection="1">
      <alignment horizontal="left" vertical="center"/>
    </xf>
    <xf numFmtId="0" fontId="14" fillId="2" borderId="18" xfId="0" applyNumberFormat="1" applyFont="1" applyFill="1" applyBorder="1" applyAlignment="1" applyProtection="1">
      <alignment horizontal="center" vertical="center" wrapText="1"/>
    </xf>
    <xf numFmtId="49" fontId="15" fillId="2" borderId="0" xfId="0" applyNumberFormat="1" applyFont="1" applyFill="1" applyBorder="1" applyAlignment="1" applyProtection="1">
      <alignment horizontal="left" vertical="center" wrapText="1"/>
    </xf>
    <xf numFmtId="188" fontId="10" fillId="2" borderId="27" xfId="19" applyNumberFormat="1" applyFont="1" applyFill="1" applyBorder="1" applyAlignment="1" applyProtection="1">
      <alignment horizontal="right" vertical="center"/>
    </xf>
    <xf numFmtId="188" fontId="10" fillId="2" borderId="23" xfId="19" applyNumberFormat="1" applyFont="1" applyFill="1" applyBorder="1" applyAlignment="1" applyProtection="1">
      <alignment horizontal="right" vertical="center"/>
    </xf>
    <xf numFmtId="188" fontId="10" fillId="2" borderId="29" xfId="19" applyNumberFormat="1" applyFont="1" applyFill="1" applyBorder="1" applyAlignment="1" applyProtection="1">
      <alignment horizontal="right" vertical="center"/>
    </xf>
    <xf numFmtId="188" fontId="10" fillId="2" borderId="28" xfId="0" applyNumberFormat="1" applyFont="1" applyFill="1" applyBorder="1" applyAlignment="1" applyProtection="1">
      <alignment horizontal="right" vertical="center"/>
    </xf>
    <xf numFmtId="188" fontId="10" fillId="2" borderId="20" xfId="0" applyNumberFormat="1" applyFont="1" applyFill="1" applyBorder="1" applyAlignment="1" applyProtection="1">
      <alignment horizontal="right" vertical="center"/>
    </xf>
    <xf numFmtId="188" fontId="10" fillId="2" borderId="30" xfId="0" applyNumberFormat="1" applyFont="1" applyFill="1" applyBorder="1" applyAlignment="1" applyProtection="1">
      <alignment horizontal="right" vertical="center"/>
    </xf>
    <xf numFmtId="189" fontId="10" fillId="2" borderId="16" xfId="0" applyNumberFormat="1" applyFont="1" applyFill="1" applyBorder="1" applyAlignment="1" applyProtection="1">
      <alignment horizontal="right" vertical="center"/>
    </xf>
    <xf numFmtId="189" fontId="10" fillId="2" borderId="17" xfId="0" applyNumberFormat="1" applyFont="1" applyFill="1" applyBorder="1" applyAlignment="1" applyProtection="1">
      <alignment horizontal="right" vertical="center"/>
    </xf>
    <xf numFmtId="0" fontId="35" fillId="2" borderId="0" xfId="0" applyNumberFormat="1" applyFont="1" applyFill="1" applyBorder="1" applyAlignment="1" applyProtection="1">
      <alignment horizontal="left" vertical="center" wrapText="1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188" fontId="10" fillId="2" borderId="35" xfId="0" applyNumberFormat="1" applyFont="1" applyFill="1" applyBorder="1" applyAlignment="1" applyProtection="1">
      <alignment horizontal="right" vertical="center"/>
    </xf>
    <xf numFmtId="188" fontId="10" fillId="2" borderId="36" xfId="0" applyNumberFormat="1" applyFont="1" applyFill="1" applyBorder="1" applyAlignment="1" applyProtection="1">
      <alignment horizontal="right" vertical="center"/>
    </xf>
    <xf numFmtId="188" fontId="10" fillId="2" borderId="37" xfId="0" applyNumberFormat="1" applyFont="1" applyFill="1" applyBorder="1" applyAlignment="1" applyProtection="1">
      <alignment horizontal="right" vertical="center"/>
    </xf>
    <xf numFmtId="0" fontId="10" fillId="2" borderId="36" xfId="0" applyNumberFormat="1" applyFont="1" applyFill="1" applyBorder="1" applyAlignment="1" applyProtection="1">
      <alignment horizontal="right" vertical="center"/>
    </xf>
    <xf numFmtId="0" fontId="10" fillId="2" borderId="38" xfId="0" applyNumberFormat="1" applyFont="1" applyFill="1" applyBorder="1" applyAlignment="1" applyProtection="1">
      <alignment horizontal="right" vertical="center"/>
    </xf>
    <xf numFmtId="188" fontId="10" fillId="2" borderId="11" xfId="0" applyNumberFormat="1" applyFont="1" applyFill="1" applyBorder="1" applyAlignment="1" applyProtection="1">
      <alignment horizontal="right" vertical="center"/>
    </xf>
    <xf numFmtId="188" fontId="10" fillId="2" borderId="14" xfId="0" applyNumberFormat="1" applyFont="1" applyFill="1" applyBorder="1" applyAlignment="1" applyProtection="1">
      <alignment horizontal="right" vertical="center"/>
    </xf>
    <xf numFmtId="188" fontId="10" fillId="2" borderId="31" xfId="0" applyNumberFormat="1" applyFont="1" applyFill="1" applyBorder="1" applyAlignment="1" applyProtection="1">
      <alignment horizontal="right" vertical="center"/>
    </xf>
    <xf numFmtId="188" fontId="10" fillId="2" borderId="13" xfId="0" applyNumberFormat="1" applyFont="1" applyFill="1" applyBorder="1" applyAlignment="1" applyProtection="1">
      <alignment horizontal="right" vertical="center"/>
    </xf>
    <xf numFmtId="188" fontId="10" fillId="2" borderId="16" xfId="0" applyNumberFormat="1" applyFont="1" applyFill="1" applyBorder="1" applyAlignment="1" applyProtection="1">
      <alignment horizontal="right" vertical="center"/>
    </xf>
    <xf numFmtId="189" fontId="10" fillId="2" borderId="18" xfId="0" applyNumberFormat="1" applyFont="1" applyFill="1" applyBorder="1" applyAlignment="1" applyProtection="1">
      <alignment horizontal="right" vertical="center"/>
    </xf>
    <xf numFmtId="189" fontId="10" fillId="2" borderId="19" xfId="0" applyNumberFormat="1" applyFont="1" applyFill="1" applyBorder="1" applyAlignment="1" applyProtection="1">
      <alignment horizontal="right" vertical="center"/>
    </xf>
    <xf numFmtId="192" fontId="10" fillId="2" borderId="16" xfId="0" applyNumberFormat="1" applyFont="1" applyFill="1" applyBorder="1" applyAlignment="1" applyProtection="1">
      <alignment horizontal="right" vertical="center"/>
    </xf>
    <xf numFmtId="193" fontId="10" fillId="2" borderId="18" xfId="0" applyNumberFormat="1" applyFont="1" applyFill="1" applyBorder="1" applyAlignment="1" applyProtection="1">
      <alignment horizontal="right" vertical="center"/>
    </xf>
    <xf numFmtId="188" fontId="10" fillId="2" borderId="32" xfId="0" applyNumberFormat="1" applyFont="1" applyFill="1" applyBorder="1" applyAlignment="1" applyProtection="1">
      <alignment horizontal="right" vertical="center"/>
    </xf>
    <xf numFmtId="188" fontId="10" fillId="2" borderId="33" xfId="0" applyNumberFormat="1" applyFont="1" applyFill="1" applyBorder="1" applyAlignment="1" applyProtection="1">
      <alignment horizontal="right" vertical="center"/>
    </xf>
    <xf numFmtId="188" fontId="10" fillId="2" borderId="23" xfId="0" applyNumberFormat="1" applyFont="1" applyFill="1" applyBorder="1" applyAlignment="1" applyProtection="1">
      <alignment horizontal="right" vertical="center"/>
    </xf>
    <xf numFmtId="188" fontId="10" fillId="2" borderId="20" xfId="19" applyNumberFormat="1" applyFont="1" applyFill="1" applyBorder="1" applyAlignment="1" applyProtection="1">
      <alignment horizontal="right" vertical="center"/>
    </xf>
    <xf numFmtId="189" fontId="10" fillId="2" borderId="20" xfId="0" applyNumberFormat="1" applyFont="1" applyFill="1" applyBorder="1" applyAlignment="1" applyProtection="1">
      <alignment horizontal="right" vertical="center"/>
    </xf>
    <xf numFmtId="0" fontId="35" fillId="2" borderId="0" xfId="0" applyNumberFormat="1" applyFont="1" applyFill="1" applyBorder="1" applyAlignment="1" applyProtection="1">
      <alignment horizontal="center" vertical="center"/>
    </xf>
    <xf numFmtId="189" fontId="10" fillId="2" borderId="34" xfId="0" applyNumberFormat="1" applyFont="1" applyFill="1" applyBorder="1" applyAlignment="1" applyProtection="1">
      <alignment horizontal="right" vertical="center"/>
    </xf>
    <xf numFmtId="192" fontId="10" fillId="2" borderId="14" xfId="0" applyNumberFormat="1" applyFont="1" applyFill="1" applyBorder="1" applyAlignment="1" applyProtection="1">
      <alignment horizontal="right" vertical="center"/>
    </xf>
    <xf numFmtId="192" fontId="10" fillId="2" borderId="20" xfId="0" applyNumberFormat="1" applyFont="1" applyFill="1" applyBorder="1" applyAlignment="1" applyProtection="1">
      <alignment horizontal="right" vertical="center"/>
    </xf>
    <xf numFmtId="193" fontId="10" fillId="2" borderId="20" xfId="0" applyNumberFormat="1" applyFont="1" applyFill="1" applyBorder="1" applyAlignment="1" applyProtection="1">
      <alignment horizontal="right" vertical="center"/>
    </xf>
    <xf numFmtId="176" fontId="9" fillId="2" borderId="0" xfId="0" applyNumberFormat="1" applyFont="1" applyFill="1" applyBorder="1" applyAlignment="1" applyProtection="1">
      <alignment vertical="top" wrapText="1"/>
    </xf>
    <xf numFmtId="0" fontId="9" fillId="2" borderId="0" xfId="0" applyNumberFormat="1" applyFont="1" applyFill="1" applyBorder="1" applyAlignment="1" applyProtection="1">
      <alignment vertical="top" wrapText="1"/>
    </xf>
    <xf numFmtId="0" fontId="15" fillId="2" borderId="0" xfId="0" applyNumberFormat="1" applyFont="1" applyFill="1" applyBorder="1" applyAlignment="1" applyProtection="1">
      <alignment vertical="top" wrapText="1"/>
    </xf>
    <xf numFmtId="0" fontId="14" fillId="2" borderId="0" xfId="0" applyNumberFormat="1" applyFont="1" applyFill="1" applyBorder="1" applyAlignment="1" applyProtection="1">
      <alignment horizontal="right" vertical="center"/>
    </xf>
    <xf numFmtId="9" fontId="11" fillId="2" borderId="39" xfId="0" applyNumberFormat="1" applyFont="1" applyFill="1" applyBorder="1" applyAlignment="1" applyProtection="1">
      <alignment horizontal="center" wrapText="1"/>
    </xf>
    <xf numFmtId="0" fontId="14" fillId="2" borderId="40" xfId="0" applyNumberFormat="1" applyFont="1" applyFill="1" applyBorder="1" applyAlignment="1" applyProtection="1">
      <alignment horizontal="center" wrapText="1"/>
    </xf>
    <xf numFmtId="9" fontId="14" fillId="2" borderId="40" xfId="0" applyNumberFormat="1" applyFont="1" applyFill="1" applyBorder="1" applyAlignment="1" applyProtection="1">
      <alignment horizontal="center" vertical="center" wrapText="1"/>
    </xf>
    <xf numFmtId="0" fontId="14" fillId="2" borderId="40" xfId="0" applyNumberFormat="1" applyFont="1" applyFill="1" applyBorder="1" applyAlignment="1" applyProtection="1">
      <alignment horizontal="center" vertical="center" wrapText="1"/>
    </xf>
    <xf numFmtId="0" fontId="14" fillId="2" borderId="15" xfId="0" applyNumberFormat="1" applyFont="1" applyFill="1" applyBorder="1" applyAlignment="1" applyProtection="1">
      <alignment horizontal="center" vertical="center" wrapText="1"/>
    </xf>
    <xf numFmtId="9" fontId="11" fillId="2" borderId="41" xfId="0" applyNumberFormat="1" applyFont="1" applyFill="1" applyBorder="1" applyAlignment="1" applyProtection="1">
      <alignment horizontal="center" vertical="center" wrapText="1"/>
    </xf>
    <xf numFmtId="9" fontId="3" fillId="2" borderId="36" xfId="0" applyNumberFormat="1" applyFont="1" applyFill="1" applyBorder="1" applyAlignment="1" applyProtection="1">
      <alignment horizontal="center" vertical="center" wrapText="1"/>
    </xf>
    <xf numFmtId="9" fontId="3" fillId="2" borderId="38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9" fontId="5" fillId="2" borderId="0" xfId="0" applyNumberFormat="1" applyFont="1" applyFill="1" applyBorder="1" applyAlignment="1" applyProtection="1">
      <alignment horizontal="center" vertical="center"/>
    </xf>
    <xf numFmtId="9" fontId="4" fillId="2" borderId="0" xfId="0" applyNumberFormat="1" applyFont="1" applyFill="1" applyBorder="1" applyAlignment="1" applyProtection="1">
      <alignment horizontal="center" vertical="center"/>
    </xf>
    <xf numFmtId="9" fontId="11" fillId="2" borderId="40" xfId="0" applyNumberFormat="1" applyFont="1" applyFill="1" applyBorder="1" applyAlignment="1" applyProtection="1">
      <alignment horizontal="center" wrapText="1"/>
    </xf>
    <xf numFmtId="9" fontId="11" fillId="2" borderId="53" xfId="0" applyNumberFormat="1" applyFont="1" applyFill="1" applyBorder="1" applyAlignment="1" applyProtection="1">
      <alignment horizontal="center" vertical="center" wrapText="1"/>
    </xf>
    <xf numFmtId="9" fontId="11" fillId="2" borderId="53" xfId="0" applyNumberFormat="1" applyFont="1" applyFill="1" applyBorder="1" applyAlignment="1" applyProtection="1">
      <alignment horizontal="center" vertical="center"/>
    </xf>
    <xf numFmtId="9" fontId="10" fillId="2" borderId="5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right" vertical="center"/>
    </xf>
    <xf numFmtId="0" fontId="3" fillId="34" borderId="45" xfId="0" applyNumberFormat="1" applyFont="1" applyFill="1" applyBorder="1" applyAlignment="1" applyProtection="1">
      <alignment horizontal="center" vertical="center" wrapText="1"/>
    </xf>
    <xf numFmtId="0" fontId="3" fillId="34" borderId="39" xfId="0" applyNumberFormat="1" applyFont="1" applyFill="1" applyBorder="1" applyAlignment="1" applyProtection="1">
      <alignment horizontal="center" vertical="center"/>
    </xf>
    <xf numFmtId="0" fontId="3" fillId="34" borderId="43" xfId="0" applyNumberFormat="1" applyFont="1" applyFill="1" applyBorder="1" applyAlignment="1" applyProtection="1">
      <alignment horizontal="center" vertical="center" wrapText="1"/>
    </xf>
    <xf numFmtId="0" fontId="3" fillId="34" borderId="42" xfId="0" applyNumberFormat="1" applyFont="1" applyFill="1" applyBorder="1" applyAlignment="1" applyProtection="1">
      <alignment horizontal="center" vertical="center" wrapText="1"/>
    </xf>
    <xf numFmtId="0" fontId="7" fillId="34" borderId="42" xfId="0" applyNumberFormat="1" applyFont="1" applyFill="1" applyBorder="1" applyAlignment="1" applyProtection="1">
      <alignment horizontal="center" vertical="center"/>
    </xf>
    <xf numFmtId="0" fontId="7" fillId="34" borderId="13" xfId="0" applyNumberFormat="1" applyFont="1" applyFill="1" applyBorder="1" applyAlignment="1" applyProtection="1">
      <alignment horizontal="center" vertical="center"/>
    </xf>
    <xf numFmtId="0" fontId="11" fillId="34" borderId="18" xfId="0" applyNumberFormat="1" applyFont="1" applyFill="1" applyBorder="1" applyAlignment="1" applyProtection="1">
      <alignment horizontal="center" vertical="center" wrapText="1"/>
    </xf>
    <xf numFmtId="0" fontId="11" fillId="34" borderId="42" xfId="0" applyNumberFormat="1" applyFont="1" applyFill="1" applyBorder="1" applyAlignment="1" applyProtection="1">
      <alignment horizontal="center" vertical="center"/>
    </xf>
    <xf numFmtId="0" fontId="3" fillId="34" borderId="0" xfId="0" applyNumberFormat="1" applyFont="1" applyFill="1" applyBorder="1" applyAlignment="1" applyProtection="1">
      <alignment horizontal="center" vertical="center"/>
    </xf>
    <xf numFmtId="0" fontId="3" fillId="34" borderId="40" xfId="0" applyNumberFormat="1" applyFont="1" applyFill="1" applyBorder="1" applyAlignment="1" applyProtection="1">
      <alignment horizontal="center" vertical="center"/>
    </xf>
    <xf numFmtId="0" fontId="7" fillId="34" borderId="44" xfId="0" applyNumberFormat="1" applyFont="1" applyFill="1" applyBorder="1" applyAlignment="1" applyProtection="1">
      <alignment horizontal="center" vertical="center" wrapText="1"/>
    </xf>
    <xf numFmtId="0" fontId="11" fillId="34" borderId="39" xfId="0" applyNumberFormat="1" applyFont="1" applyFill="1" applyBorder="1" applyAlignment="1" applyProtection="1">
      <alignment horizontal="center" vertical="center" wrapText="1"/>
    </xf>
    <xf numFmtId="0" fontId="11" fillId="34" borderId="46" xfId="0" applyNumberFormat="1" applyFont="1" applyFill="1" applyBorder="1" applyAlignment="1" applyProtection="1">
      <alignment horizontal="center" vertical="center" wrapText="1"/>
    </xf>
    <xf numFmtId="0" fontId="10" fillId="34" borderId="11" xfId="0" applyNumberFormat="1" applyFont="1" applyFill="1" applyBorder="1" applyAlignment="1" applyProtection="1">
      <alignment horizontal="center" vertical="center"/>
    </xf>
    <xf numFmtId="0" fontId="10" fillId="34" borderId="21" xfId="0" applyNumberFormat="1" applyFont="1" applyFill="1" applyBorder="1" applyAlignment="1" applyProtection="1">
      <alignment horizontal="center" vertical="center"/>
    </xf>
    <xf numFmtId="0" fontId="11" fillId="34" borderId="43" xfId="0" applyNumberFormat="1" applyFont="1" applyFill="1" applyBorder="1" applyAlignment="1" applyProtection="1">
      <alignment horizontal="center" vertical="center" wrapText="1"/>
    </xf>
    <xf numFmtId="0" fontId="10" fillId="34" borderId="40" xfId="0" applyNumberFormat="1" applyFont="1" applyFill="1" applyBorder="1" applyAlignment="1" applyProtection="1">
      <alignment horizontal="center" vertical="center"/>
    </xf>
    <xf numFmtId="0" fontId="10" fillId="34" borderId="44" xfId="0" applyNumberFormat="1" applyFont="1" applyFill="1" applyBorder="1" applyAlignment="1" applyProtection="1">
      <alignment horizontal="center" vertical="center"/>
    </xf>
    <xf numFmtId="0" fontId="3" fillId="34" borderId="22" xfId="0" applyNumberFormat="1" applyFont="1" applyFill="1" applyBorder="1" applyAlignment="1" applyProtection="1">
      <alignment horizontal="center" vertical="center" wrapText="1"/>
    </xf>
    <xf numFmtId="0" fontId="11" fillId="34" borderId="22" xfId="0" applyNumberFormat="1" applyFont="1" applyFill="1" applyBorder="1" applyAlignment="1" applyProtection="1">
      <alignment horizontal="center" vertical="center" wrapText="1"/>
    </xf>
    <xf numFmtId="0" fontId="11" fillId="34" borderId="24" xfId="0" applyNumberFormat="1" applyFont="1" applyFill="1" applyBorder="1" applyAlignment="1" applyProtection="1">
      <alignment horizontal="center" vertical="center" wrapText="1"/>
    </xf>
    <xf numFmtId="0" fontId="11" fillId="34" borderId="54" xfId="0" applyNumberFormat="1" applyFont="1" applyFill="1" applyBorder="1" applyAlignment="1" applyProtection="1">
      <alignment horizontal="center" vertical="center" wrapText="1"/>
    </xf>
    <xf numFmtId="0" fontId="11" fillId="34" borderId="51" xfId="0" applyNumberFormat="1" applyFont="1" applyFill="1" applyBorder="1" applyAlignment="1" applyProtection="1">
      <alignment horizontal="center" vertical="center" wrapText="1"/>
    </xf>
    <xf numFmtId="0" fontId="11" fillId="34" borderId="22" xfId="0" applyNumberFormat="1" applyFont="1" applyFill="1" applyBorder="1" applyAlignment="1" applyProtection="1">
      <alignment horizontal="center" vertical="center" wrapText="1"/>
    </xf>
    <xf numFmtId="0" fontId="3" fillId="34" borderId="34" xfId="0" applyNumberFormat="1" applyFont="1" applyFill="1" applyBorder="1" applyAlignment="1" applyProtection="1">
      <alignment horizontal="center" vertical="center"/>
    </xf>
    <xf numFmtId="0" fontId="3" fillId="34" borderId="10" xfId="0" applyNumberFormat="1" applyFont="1" applyFill="1" applyBorder="1" applyAlignment="1" applyProtection="1">
      <alignment horizontal="center" vertical="center"/>
    </xf>
    <xf numFmtId="0" fontId="14" fillId="34" borderId="10" xfId="0" applyNumberFormat="1" applyFont="1" applyFill="1" applyBorder="1" applyAlignment="1" applyProtection="1">
      <alignment horizontal="center" vertical="center"/>
    </xf>
    <xf numFmtId="0" fontId="11" fillId="34" borderId="0" xfId="0" applyNumberFormat="1" applyFont="1" applyFill="1" applyBorder="1" applyAlignment="1" applyProtection="1">
      <alignment horizontal="center" vertical="center" wrapText="1"/>
    </xf>
    <xf numFmtId="0" fontId="11" fillId="34" borderId="52" xfId="0" applyNumberFormat="1" applyFont="1" applyFill="1" applyBorder="1" applyAlignment="1" applyProtection="1">
      <alignment horizontal="center" vertical="center" wrapText="1"/>
    </xf>
    <xf numFmtId="0" fontId="10" fillId="34" borderId="49" xfId="0" applyNumberFormat="1" applyFont="1" applyFill="1" applyBorder="1" applyAlignment="1" applyProtection="1">
      <alignment horizontal="center" vertical="center" wrapText="1"/>
    </xf>
    <xf numFmtId="0" fontId="11" fillId="34" borderId="34" xfId="0" applyNumberFormat="1" applyFont="1" applyFill="1" applyBorder="1" applyAlignment="1" applyProtection="1">
      <alignment horizontal="center" vertical="center"/>
    </xf>
    <xf numFmtId="0" fontId="11" fillId="34" borderId="10" xfId="0" applyNumberFormat="1" applyFont="1" applyFill="1" applyBorder="1" applyAlignment="1" applyProtection="1">
      <alignment horizontal="center" vertical="center"/>
    </xf>
    <xf numFmtId="0" fontId="11" fillId="34" borderId="14" xfId="0" applyNumberFormat="1" applyFont="1" applyFill="1" applyBorder="1" applyAlignment="1" applyProtection="1">
      <alignment horizontal="center" vertical="center"/>
    </xf>
    <xf numFmtId="0" fontId="11" fillId="34" borderId="53" xfId="0" applyNumberFormat="1" applyFont="1" applyFill="1" applyBorder="1" applyAlignment="1" applyProtection="1">
      <alignment horizontal="center" vertical="center"/>
    </xf>
    <xf numFmtId="0" fontId="3" fillId="34" borderId="22" xfId="0" applyNumberFormat="1" applyFont="1" applyFill="1" applyBorder="1" applyAlignment="1" applyProtection="1">
      <alignment horizontal="center" vertical="center" wrapText="1"/>
    </xf>
    <xf numFmtId="0" fontId="3" fillId="34" borderId="46" xfId="0" applyNumberFormat="1" applyFont="1" applyFill="1" applyBorder="1" applyAlignment="1" applyProtection="1">
      <alignment horizontal="center" vertical="center" wrapText="1"/>
    </xf>
    <xf numFmtId="0" fontId="7" fillId="34" borderId="11" xfId="0" applyNumberFormat="1" applyFont="1" applyFill="1" applyBorder="1" applyAlignment="1" applyProtection="1">
      <alignment horizontal="center" vertical="center"/>
    </xf>
    <xf numFmtId="0" fontId="7" fillId="34" borderId="14" xfId="0" applyNumberFormat="1" applyFont="1" applyFill="1" applyBorder="1" applyAlignment="1" applyProtection="1">
      <alignment horizontal="center" vertical="center"/>
    </xf>
    <xf numFmtId="0" fontId="3" fillId="34" borderId="56" xfId="0" applyNumberFormat="1" applyFont="1" applyFill="1" applyBorder="1" applyAlignment="1" applyProtection="1">
      <alignment horizontal="center" vertical="center" wrapText="1"/>
    </xf>
    <xf numFmtId="0" fontId="7" fillId="34" borderId="12" xfId="0" applyNumberFormat="1" applyFont="1" applyFill="1" applyBorder="1" applyAlignment="1" applyProtection="1">
      <alignment horizontal="center" vertical="center"/>
    </xf>
    <xf numFmtId="0" fontId="11" fillId="34" borderId="45" xfId="0" applyNumberFormat="1" applyFont="1" applyFill="1" applyBorder="1" applyAlignment="1" applyProtection="1">
      <alignment horizontal="center" vertical="center" wrapText="1"/>
    </xf>
    <xf numFmtId="0" fontId="3" fillId="34" borderId="47" xfId="0" applyNumberFormat="1" applyFont="1" applyFill="1" applyBorder="1" applyAlignment="1" applyProtection="1">
      <alignment horizontal="center" vertical="center"/>
    </xf>
    <xf numFmtId="0" fontId="3" fillId="34" borderId="15" xfId="0" applyNumberFormat="1" applyFont="1" applyFill="1" applyBorder="1" applyAlignment="1" applyProtection="1">
      <alignment horizontal="center" vertical="center"/>
    </xf>
    <xf numFmtId="0" fontId="7" fillId="34" borderId="48" xfId="0" applyNumberFormat="1" applyFont="1" applyFill="1" applyBorder="1" applyAlignment="1" applyProtection="1">
      <alignment horizontal="center" vertical="center" wrapText="1"/>
    </xf>
    <xf numFmtId="0" fontId="10" fillId="34" borderId="48" xfId="0" applyNumberFormat="1" applyFont="1" applyFill="1" applyBorder="1" applyAlignment="1" applyProtection="1">
      <alignment horizontal="center" vertical="center"/>
    </xf>
    <xf numFmtId="0" fontId="11" fillId="34" borderId="26" xfId="0" applyNumberFormat="1" applyFont="1" applyFill="1" applyBorder="1" applyAlignment="1" applyProtection="1">
      <alignment horizontal="center" vertical="center" wrapText="1"/>
    </xf>
    <xf numFmtId="0" fontId="10" fillId="34" borderId="15" xfId="0" applyNumberFormat="1" applyFont="1" applyFill="1" applyBorder="1" applyAlignment="1" applyProtection="1">
      <alignment horizontal="center" vertical="center"/>
    </xf>
    <xf numFmtId="0" fontId="7" fillId="34" borderId="10" xfId="0" applyNumberFormat="1" applyFont="1" applyFill="1" applyBorder="1" applyAlignment="1" applyProtection="1">
      <alignment horizontal="center" vertical="center"/>
    </xf>
    <xf numFmtId="0" fontId="11" fillId="34" borderId="53" xfId="0" applyNumberFormat="1" applyFont="1" applyFill="1" applyBorder="1" applyAlignment="1" applyProtection="1">
      <alignment horizontal="center" vertical="center" wrapText="1"/>
    </xf>
    <xf numFmtId="0" fontId="11" fillId="34" borderId="55" xfId="0" applyNumberFormat="1" applyFont="1" applyFill="1" applyBorder="1" applyAlignment="1" applyProtection="1">
      <alignment horizontal="center" vertical="center" wrapText="1"/>
    </xf>
    <xf numFmtId="0" fontId="10" fillId="34" borderId="50" xfId="0" applyNumberFormat="1" applyFont="1" applyFill="1" applyBorder="1" applyAlignment="1" applyProtection="1">
      <alignment horizontal="center" vertical="center" wrapText="1"/>
    </xf>
    <xf numFmtId="0" fontId="7" fillId="34" borderId="49" xfId="0" applyNumberFormat="1" applyFont="1" applyFill="1" applyBorder="1" applyAlignment="1" applyProtection="1">
      <alignment horizontal="center" vertical="center" wrapText="1"/>
    </xf>
    <xf numFmtId="0" fontId="7" fillId="34" borderId="44" xfId="0" applyNumberFormat="1" applyFont="1" applyFill="1" applyBorder="1" applyAlignment="1" applyProtection="1">
      <alignment horizontal="center" vertical="center"/>
    </xf>
    <xf numFmtId="0" fontId="7" fillId="34" borderId="40" xfId="0" applyNumberFormat="1" applyFont="1" applyFill="1" applyBorder="1" applyAlignment="1" applyProtection="1">
      <alignment horizontal="center" vertical="center" wrapText="1"/>
    </xf>
    <xf numFmtId="0" fontId="11" fillId="34" borderId="25" xfId="0" applyNumberFormat="1" applyFont="1" applyFill="1" applyBorder="1" applyAlignment="1" applyProtection="1">
      <alignment horizontal="center" vertical="center" wrapText="1"/>
    </xf>
  </cellXfs>
  <cellStyles count="46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千分位 2" xfId="20"/>
    <cellStyle name="千分位 2 2" xfId="21"/>
    <cellStyle name="千分位 3" xfId="22"/>
    <cellStyle name="中等" xfId="23"/>
    <cellStyle name="合計" xfId="24"/>
    <cellStyle name="好" xfId="25"/>
    <cellStyle name="計算方式" xfId="26"/>
    <cellStyle name="連結的儲存格" xfId="27"/>
    <cellStyle name="備註" xfId="28"/>
    <cellStyle name="說明文字" xfId="29"/>
    <cellStyle name="輔色1" xfId="30"/>
    <cellStyle name="輔色2" xfId="31"/>
    <cellStyle name="輔色3" xfId="32"/>
    <cellStyle name="輔色4" xfId="33"/>
    <cellStyle name="輔色5" xfId="34"/>
    <cellStyle name="輔色6" xfId="35"/>
    <cellStyle name="標題" xfId="36"/>
    <cellStyle name="標題 1" xfId="37"/>
    <cellStyle name="標題 2" xfId="38"/>
    <cellStyle name="標題 3" xfId="39"/>
    <cellStyle name="標題 4" xfId="40"/>
    <cellStyle name="輸入" xfId="41"/>
    <cellStyle name="輸出" xfId="42"/>
    <cellStyle name="檢查儲存格" xfId="43"/>
    <cellStyle name="壞" xfId="44"/>
    <cellStyle name="警告文字" xfId="4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showGridLines="0" tabSelected="1" workbookViewId="0">
      <selection activeCell="A4" sqref="A4:S7"/>
    </sheetView>
  </sheetViews>
  <sheetFormatPr defaultColWidth="8.7265625" defaultRowHeight="16.5" customHeight="1"/>
  <cols>
    <col min="1" max="1" width="9.6328125" style="9" customWidth="1"/>
    <col min="2" max="2" width="5.6328125" style="9" customWidth="1"/>
    <col min="3" max="3" width="11.6328125" style="13" customWidth="1"/>
    <col min="4" max="5" width="12.6328125" style="9" customWidth="1"/>
    <col min="6" max="6" width="9.6328125" style="9" customWidth="1"/>
    <col min="7" max="7" width="12.6328125" style="9" customWidth="1"/>
    <col min="8" max="8" width="9.6328125" style="9" customWidth="1"/>
    <col min="9" max="9" width="8.90625" style="9" customWidth="1"/>
    <col min="10" max="13" width="8.453125" style="9" customWidth="1"/>
    <col min="14" max="14" width="8.90625" style="9" customWidth="1"/>
    <col min="15" max="18" width="8.453125" style="9" customWidth="1"/>
    <col min="19" max="256" width="9" style="9" customWidth="1"/>
  </cols>
  <sheetData>
    <row r="1" spans="1:18" ht="39" customHeight="1">
      <c r="A1" s="8" t="s">
        <v>13</v>
      </c>
      <c r="B1" s="8"/>
      <c r="C1" s="8"/>
      <c r="D1" s="8"/>
      <c r="E1" s="8"/>
      <c r="F1" s="8"/>
      <c r="G1" s="8"/>
      <c r="H1" s="8"/>
      <c r="I1" s="2" t="s">
        <v>19</v>
      </c>
      <c r="J1" s="4"/>
      <c r="K1" s="4"/>
      <c r="L1" s="4"/>
      <c r="M1" s="4"/>
      <c r="N1" s="3"/>
      <c r="O1" s="3"/>
      <c r="P1" s="3"/>
      <c r="Q1" s="3"/>
      <c r="R1" s="3"/>
    </row>
    <row r="2" spans="1:18" s="9" customFormat="1" ht="15" customHeight="1">
      <c r="A2" s="7" t="s">
        <v>14</v>
      </c>
      <c r="B2" s="7"/>
      <c r="C2" s="7"/>
      <c r="D2" s="7"/>
      <c r="E2" s="7"/>
      <c r="F2" s="7"/>
      <c r="G2" s="7"/>
      <c r="H2" s="7"/>
      <c r="I2" s="5" t="s">
        <v>30</v>
      </c>
      <c r="J2" s="4"/>
      <c r="K2" s="4"/>
      <c r="L2" s="4"/>
      <c r="M2" s="4"/>
      <c r="N2" s="3"/>
      <c r="O2" s="3"/>
      <c r="P2" s="3"/>
      <c r="Q2" s="3"/>
      <c r="R2" s="3"/>
    </row>
    <row r="3" spans="1:18" s="9" customFormat="1" ht="15" customHeight="1">
      <c r="C3" s="18"/>
      <c r="E3" s="49" t="s">
        <v>15</v>
      </c>
      <c r="F3" s="6" t="s">
        <v>16</v>
      </c>
      <c r="G3" s="6"/>
      <c r="H3" s="6"/>
      <c r="M3" s="1" t="s">
        <v>20</v>
      </c>
      <c r="N3" s="4"/>
      <c r="O3" s="78" t="s">
        <v>21</v>
      </c>
      <c r="P3" s="3"/>
      <c r="Q3" s="3"/>
      <c r="R3" s="3"/>
    </row>
    <row r="4" spans="1:18" s="23" customFormat="1" ht="42" customHeight="1">
      <c r="A4" s="97" t="s">
        <v>7</v>
      </c>
      <c r="B4" s="98"/>
      <c r="C4" s="99" t="s">
        <v>8</v>
      </c>
      <c r="D4" s="100" t="s">
        <v>9</v>
      </c>
      <c r="E4" s="101"/>
      <c r="F4" s="101"/>
      <c r="G4" s="101"/>
      <c r="H4" s="102"/>
      <c r="I4" s="100" t="s">
        <v>37</v>
      </c>
      <c r="J4" s="101"/>
      <c r="K4" s="101"/>
      <c r="L4" s="101"/>
      <c r="M4" s="101"/>
      <c r="N4" s="103" t="s">
        <v>38</v>
      </c>
      <c r="O4" s="104"/>
      <c r="P4" s="104"/>
      <c r="Q4" s="104"/>
      <c r="R4" s="104"/>
    </row>
    <row r="5" spans="1:18" s="19" customFormat="1" ht="24" customHeight="1">
      <c r="A5" s="105"/>
      <c r="B5" s="106"/>
      <c r="C5" s="107"/>
      <c r="D5" s="108" t="s">
        <v>3</v>
      </c>
      <c r="E5" s="109" t="s">
        <v>4</v>
      </c>
      <c r="F5" s="110"/>
      <c r="G5" s="109" t="s">
        <v>5</v>
      </c>
      <c r="H5" s="110"/>
      <c r="I5" s="108" t="s">
        <v>3</v>
      </c>
      <c r="J5" s="109" t="s">
        <v>4</v>
      </c>
      <c r="K5" s="110"/>
      <c r="L5" s="109" t="s">
        <v>5</v>
      </c>
      <c r="M5" s="111"/>
      <c r="N5" s="112" t="s">
        <v>3</v>
      </c>
      <c r="O5" s="109" t="s">
        <v>4</v>
      </c>
      <c r="P5" s="110"/>
      <c r="Q5" s="109" t="s">
        <v>5</v>
      </c>
      <c r="R5" s="111"/>
    </row>
    <row r="6" spans="1:18" s="19" customFormat="1" ht="42" customHeight="1">
      <c r="A6" s="105"/>
      <c r="B6" s="106"/>
      <c r="C6" s="107"/>
      <c r="D6" s="113"/>
      <c r="E6" s="114"/>
      <c r="F6" s="115" t="s">
        <v>40</v>
      </c>
      <c r="G6" s="114"/>
      <c r="H6" s="115" t="s">
        <v>40</v>
      </c>
      <c r="I6" s="113"/>
      <c r="J6" s="114"/>
      <c r="K6" s="116" t="s">
        <v>39</v>
      </c>
      <c r="L6" s="114"/>
      <c r="M6" s="116" t="s">
        <v>39</v>
      </c>
      <c r="N6" s="114"/>
      <c r="O6" s="114"/>
      <c r="P6" s="116" t="s">
        <v>39</v>
      </c>
      <c r="Q6" s="114"/>
      <c r="R6" s="117" t="s">
        <v>39</v>
      </c>
    </row>
    <row r="7" spans="1:18" ht="40" customHeight="1">
      <c r="A7" s="79" t="s">
        <v>2</v>
      </c>
      <c r="B7" s="28">
        <v>0</v>
      </c>
      <c r="C7" s="30">
        <v>0</v>
      </c>
      <c r="D7" s="41">
        <v>7702</v>
      </c>
      <c r="E7" s="44">
        <v>5689</v>
      </c>
      <c r="F7" s="47">
        <v>73.900000000000006</v>
      </c>
      <c r="G7" s="44">
        <v>2013</v>
      </c>
      <c r="H7" s="47">
        <v>26.1</v>
      </c>
      <c r="I7" s="56">
        <v>6427</v>
      </c>
      <c r="J7" s="59">
        <v>4701</v>
      </c>
      <c r="K7" s="47">
        <v>73.099999999999994</v>
      </c>
      <c r="L7" s="60">
        <v>1726</v>
      </c>
      <c r="M7" s="47">
        <v>26.9</v>
      </c>
      <c r="N7" s="56">
        <v>10</v>
      </c>
      <c r="O7" s="59">
        <v>10</v>
      </c>
      <c r="P7" s="47">
        <v>100</v>
      </c>
      <c r="Q7" s="63">
        <v>0</v>
      </c>
      <c r="R7" s="64">
        <v>0</v>
      </c>
    </row>
    <row r="8" spans="1:18" ht="40" customHeight="1">
      <c r="A8" s="80"/>
      <c r="B8" s="28">
        <v>5</v>
      </c>
      <c r="C8" s="30" t="s">
        <v>45</v>
      </c>
      <c r="D8" s="42">
        <v>2179</v>
      </c>
      <c r="E8" s="45">
        <v>1664</v>
      </c>
      <c r="F8" s="47">
        <v>76.400000000000006</v>
      </c>
      <c r="G8" s="45">
        <v>515</v>
      </c>
      <c r="H8" s="47">
        <v>23.6</v>
      </c>
      <c r="I8" s="57">
        <v>3921</v>
      </c>
      <c r="J8" s="45">
        <v>2999</v>
      </c>
      <c r="K8" s="47">
        <v>76.5</v>
      </c>
      <c r="L8" s="45">
        <v>922</v>
      </c>
      <c r="M8" s="47">
        <v>23.5</v>
      </c>
      <c r="N8" s="57">
        <v>73</v>
      </c>
      <c r="O8" s="45">
        <v>62</v>
      </c>
      <c r="P8" s="47">
        <v>84.1</v>
      </c>
      <c r="Q8" s="45">
        <v>12</v>
      </c>
      <c r="R8" s="61">
        <v>15.9</v>
      </c>
    </row>
    <row r="9" spans="1:18" ht="40" customHeight="1">
      <c r="A9" s="80"/>
      <c r="B9" s="28">
        <v>12</v>
      </c>
      <c r="C9" s="30" t="s">
        <v>46</v>
      </c>
      <c r="D9" s="42">
        <v>1052</v>
      </c>
      <c r="E9" s="45">
        <v>798</v>
      </c>
      <c r="F9" s="47">
        <v>75.900000000000006</v>
      </c>
      <c r="G9" s="45">
        <v>254</v>
      </c>
      <c r="H9" s="47">
        <v>24.1</v>
      </c>
      <c r="I9" s="57">
        <v>2580</v>
      </c>
      <c r="J9" s="45">
        <v>1956</v>
      </c>
      <c r="K9" s="47">
        <v>75.8</v>
      </c>
      <c r="L9" s="45">
        <v>624</v>
      </c>
      <c r="M9" s="47">
        <v>24.2</v>
      </c>
      <c r="N9" s="57">
        <v>57</v>
      </c>
      <c r="O9" s="45">
        <v>44</v>
      </c>
      <c r="P9" s="47">
        <v>76.8</v>
      </c>
      <c r="Q9" s="45">
        <v>13</v>
      </c>
      <c r="R9" s="61">
        <v>23.2</v>
      </c>
    </row>
    <row r="10" spans="1:18" ht="40" customHeight="1">
      <c r="A10" s="81" t="s">
        <v>1</v>
      </c>
      <c r="B10" s="28">
        <v>20</v>
      </c>
      <c r="C10" s="30" t="s">
        <v>47</v>
      </c>
      <c r="D10" s="42">
        <v>588</v>
      </c>
      <c r="E10" s="45">
        <v>467</v>
      </c>
      <c r="F10" s="47">
        <v>79.400000000000006</v>
      </c>
      <c r="G10" s="45">
        <v>121</v>
      </c>
      <c r="H10" s="47">
        <v>20.6</v>
      </c>
      <c r="I10" s="57">
        <v>2108</v>
      </c>
      <c r="J10" s="45">
        <v>1682</v>
      </c>
      <c r="K10" s="47">
        <v>79.8</v>
      </c>
      <c r="L10" s="45">
        <v>425</v>
      </c>
      <c r="M10" s="47">
        <v>20.2</v>
      </c>
      <c r="N10" s="57">
        <v>111</v>
      </c>
      <c r="O10" s="45">
        <v>91</v>
      </c>
      <c r="P10" s="47">
        <v>82.3</v>
      </c>
      <c r="Q10" s="45">
        <v>20</v>
      </c>
      <c r="R10" s="61">
        <v>17.7</v>
      </c>
    </row>
    <row r="11" spans="1:18" ht="40" customHeight="1">
      <c r="A11" s="82"/>
      <c r="B11" s="28">
        <v>30</v>
      </c>
      <c r="C11" s="30" t="s">
        <v>48</v>
      </c>
      <c r="D11" s="42">
        <v>245</v>
      </c>
      <c r="E11" s="45">
        <v>207</v>
      </c>
      <c r="F11" s="47">
        <v>84.5</v>
      </c>
      <c r="G11" s="45">
        <v>38</v>
      </c>
      <c r="H11" s="47">
        <v>15.5</v>
      </c>
      <c r="I11" s="57">
        <v>1347</v>
      </c>
      <c r="J11" s="45">
        <v>1137</v>
      </c>
      <c r="K11" s="47">
        <v>84.5</v>
      </c>
      <c r="L11" s="45">
        <v>209</v>
      </c>
      <c r="M11" s="47">
        <v>15.5</v>
      </c>
      <c r="N11" s="57">
        <v>136</v>
      </c>
      <c r="O11" s="45">
        <v>115</v>
      </c>
      <c r="P11" s="47">
        <v>84.8</v>
      </c>
      <c r="Q11" s="45">
        <v>21</v>
      </c>
      <c r="R11" s="61">
        <v>15.2</v>
      </c>
    </row>
    <row r="12" spans="1:18" ht="40" customHeight="1">
      <c r="A12" s="83"/>
      <c r="B12" s="28">
        <v>40</v>
      </c>
      <c r="C12" s="39" t="s">
        <v>49</v>
      </c>
      <c r="D12" s="42">
        <v>110</v>
      </c>
      <c r="E12" s="45">
        <v>94</v>
      </c>
      <c r="F12" s="47">
        <v>85.5</v>
      </c>
      <c r="G12" s="45">
        <v>16</v>
      </c>
      <c r="H12" s="47">
        <v>14.5</v>
      </c>
      <c r="I12" s="57">
        <v>1166</v>
      </c>
      <c r="J12" s="45">
        <v>983</v>
      </c>
      <c r="K12" s="47">
        <v>84.4</v>
      </c>
      <c r="L12" s="45">
        <v>182</v>
      </c>
      <c r="M12" s="47">
        <v>15.6</v>
      </c>
      <c r="N12" s="57">
        <v>230</v>
      </c>
      <c r="O12" s="45">
        <v>190</v>
      </c>
      <c r="P12" s="47">
        <v>82.8</v>
      </c>
      <c r="Q12" s="45">
        <v>40</v>
      </c>
      <c r="R12" s="61">
        <v>17.2</v>
      </c>
    </row>
    <row r="13" spans="1:18" ht="40" customHeight="1" thickBot="1">
      <c r="A13" s="84" t="s">
        <v>3</v>
      </c>
      <c r="B13" s="84"/>
      <c r="C13" s="84"/>
      <c r="D13" s="43">
        <v>11876</v>
      </c>
      <c r="E13" s="46">
        <v>8919</v>
      </c>
      <c r="F13" s="48">
        <v>75.099999999999994</v>
      </c>
      <c r="G13" s="46">
        <v>2957</v>
      </c>
      <c r="H13" s="48">
        <v>24.9</v>
      </c>
      <c r="I13" s="58">
        <v>17547</v>
      </c>
      <c r="J13" s="46">
        <v>13458</v>
      </c>
      <c r="K13" s="48">
        <v>76.7</v>
      </c>
      <c r="L13" s="46">
        <v>4089</v>
      </c>
      <c r="M13" s="48">
        <v>23.3</v>
      </c>
      <c r="N13" s="58">
        <v>617</v>
      </c>
      <c r="O13" s="46">
        <v>512</v>
      </c>
      <c r="P13" s="48">
        <v>83</v>
      </c>
      <c r="Q13" s="46">
        <v>105</v>
      </c>
      <c r="R13" s="62">
        <v>17</v>
      </c>
    </row>
    <row r="14" spans="1:18" ht="45" customHeight="1" thickTop="1">
      <c r="A14" s="85" t="s">
        <v>36</v>
      </c>
      <c r="B14" s="85"/>
      <c r="C14" s="85"/>
      <c r="D14" s="85"/>
      <c r="E14" s="85"/>
      <c r="F14" s="85"/>
      <c r="G14" s="85"/>
      <c r="H14" s="86"/>
      <c r="I14" s="51">
        <v>1477531</v>
      </c>
      <c r="J14" s="52">
        <v>1508964</v>
      </c>
      <c r="K14" s="54"/>
      <c r="L14" s="53">
        <v>1382721</v>
      </c>
      <c r="M14" s="55"/>
      <c r="N14" s="51">
        <v>51974</v>
      </c>
      <c r="O14" s="52">
        <v>57442</v>
      </c>
      <c r="P14" s="54"/>
      <c r="Q14" s="53">
        <v>35483</v>
      </c>
      <c r="R14" s="35"/>
    </row>
    <row r="15" spans="1:18" ht="18" customHeight="1">
      <c r="A15" s="31" t="s">
        <v>17</v>
      </c>
      <c r="B15" s="25"/>
      <c r="C15" s="19"/>
      <c r="D15" s="20"/>
      <c r="E15" s="20"/>
      <c r="F15" s="21"/>
      <c r="G15" s="20"/>
      <c r="H15" s="20"/>
      <c r="I15" s="87" t="s">
        <v>18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 s="34" customFormat="1" ht="45" customHeight="1">
      <c r="A16" s="77" t="str">
        <f>SUBSTITUTE(A18,CHAR(10),CHAR(10)&amp;"　　　　　")</f>
        <v>說　　明：1.自107年度起，本表資料含分開計稅之股利所得。
　　　　　2.所得級距為0～59係指家戶課稅所得淨額大於0且小(等)於59萬元，以此類推。</v>
      </c>
      <c r="B16" s="76"/>
      <c r="C16" s="76"/>
      <c r="D16" s="76"/>
      <c r="E16" s="76"/>
      <c r="F16" s="76"/>
      <c r="G16" s="76"/>
      <c r="H16" s="76"/>
      <c r="I16" s="75" t="str">
        <f>SUBSTITUTE(I18,CHAR(10),CHAR(10)&amp;"　　　　　  ")</f>
        <v>Explanation：1.Since 2018, figures in this table include dividend taxed separately.
　　　　　  2.Classification of income household of "0～59" refers to household income is greater than zero and less or equal to NT$ 59
　　　　　     thousands, and so on.</v>
      </c>
      <c r="J16" s="76"/>
      <c r="K16" s="76"/>
      <c r="L16" s="76"/>
      <c r="M16" s="76"/>
      <c r="N16" s="76"/>
      <c r="O16" s="76"/>
      <c r="P16" s="76"/>
      <c r="Q16" s="76"/>
      <c r="R16" s="76"/>
    </row>
    <row r="17" spans="1:13" s="9" customFormat="1" ht="21.75" customHeight="1"/>
    <row r="18" spans="1:13" s="9" customFormat="1" ht="18" hidden="1" customHeight="1">
      <c r="A18" s="40" t="s">
        <v>50</v>
      </c>
      <c r="B18" s="32"/>
      <c r="C18" s="33"/>
      <c r="D18" s="33"/>
      <c r="E18" s="33"/>
      <c r="F18" s="33"/>
      <c r="G18" s="33"/>
      <c r="H18" s="33"/>
      <c r="I18" s="50" t="s">
        <v>51</v>
      </c>
      <c r="J18" s="33"/>
      <c r="K18" s="10"/>
      <c r="L18" s="11"/>
      <c r="M18" s="10"/>
    </row>
    <row r="19" spans="1:13" s="9" customFormat="1" ht="17">
      <c r="A19" s="15"/>
      <c r="B19" s="15"/>
      <c r="C19" s="16"/>
      <c r="D19" s="10"/>
      <c r="E19" s="12"/>
      <c r="F19" s="10"/>
      <c r="G19" s="11"/>
      <c r="H19" s="11"/>
      <c r="I19" s="10"/>
      <c r="J19" s="11"/>
      <c r="K19" s="10"/>
      <c r="L19" s="11"/>
      <c r="M19" s="10"/>
    </row>
    <row r="20" spans="1:13" s="9" customFormat="1" ht="17">
      <c r="A20" s="15"/>
      <c r="B20" s="15"/>
      <c r="C20" s="16"/>
      <c r="D20" s="10"/>
      <c r="E20" s="12"/>
      <c r="F20" s="10"/>
      <c r="G20" s="11"/>
      <c r="H20" s="11"/>
      <c r="I20" s="10"/>
      <c r="J20" s="11"/>
      <c r="K20" s="10"/>
      <c r="L20" s="11"/>
      <c r="M20" s="10"/>
    </row>
    <row r="21" spans="1:13" s="9" customFormat="1" ht="17">
      <c r="A21" s="15"/>
      <c r="B21" s="15"/>
      <c r="C21" s="16"/>
      <c r="D21" s="10"/>
      <c r="E21" s="12"/>
      <c r="F21" s="10"/>
      <c r="G21" s="11"/>
      <c r="H21" s="11"/>
      <c r="I21" s="10"/>
      <c r="J21" s="11"/>
      <c r="K21" s="10"/>
      <c r="L21" s="11"/>
      <c r="M21" s="10"/>
    </row>
    <row r="22" spans="1:13" s="9" customFormat="1" ht="17">
      <c r="A22" s="13"/>
      <c r="B22" s="13"/>
      <c r="C22" s="18"/>
      <c r="D22" s="14"/>
    </row>
    <row r="23" spans="1:13" s="9" customFormat="1" ht="17">
      <c r="A23" s="15"/>
      <c r="B23" s="15"/>
      <c r="C23" s="16"/>
      <c r="D23" s="17"/>
      <c r="E23" s="10"/>
      <c r="F23" s="10"/>
      <c r="G23" s="10"/>
      <c r="H23" s="10"/>
      <c r="I23" s="10"/>
      <c r="J23" s="10"/>
    </row>
    <row r="24" spans="1:13" s="9" customFormat="1" ht="17">
      <c r="A24" s="15"/>
      <c r="B24" s="15"/>
      <c r="C24" s="16"/>
      <c r="D24" s="17"/>
      <c r="E24" s="10"/>
      <c r="F24" s="10"/>
      <c r="G24" s="10"/>
      <c r="H24" s="10"/>
      <c r="I24" s="10"/>
      <c r="J24" s="10"/>
    </row>
    <row r="25" spans="1:13" s="9" customFormat="1" ht="17">
      <c r="A25" s="15"/>
      <c r="B25" s="15"/>
      <c r="C25" s="16"/>
      <c r="D25" s="17"/>
      <c r="E25" s="10"/>
      <c r="F25" s="10"/>
      <c r="G25" s="10"/>
      <c r="H25" s="10"/>
      <c r="I25" s="10"/>
      <c r="J25" s="10"/>
    </row>
    <row r="26" spans="1:13" s="9" customFormat="1" ht="17">
      <c r="A26" s="15"/>
      <c r="B26" s="15"/>
      <c r="C26" s="16"/>
      <c r="D26" s="17"/>
      <c r="E26" s="10"/>
      <c r="F26" s="10"/>
      <c r="G26" s="10"/>
      <c r="H26" s="10"/>
      <c r="I26" s="10"/>
      <c r="J26" s="10"/>
    </row>
    <row r="27" spans="1:13" s="9" customFormat="1" ht="17">
      <c r="A27" s="15"/>
      <c r="B27" s="15"/>
      <c r="C27" s="16"/>
      <c r="D27" s="17"/>
      <c r="E27" s="10"/>
      <c r="F27" s="10"/>
      <c r="G27" s="10"/>
      <c r="H27" s="10"/>
      <c r="I27" s="10"/>
      <c r="J27" s="10"/>
    </row>
    <row r="28" spans="1:13" s="9" customFormat="1" ht="17">
      <c r="A28" s="15"/>
      <c r="B28" s="15"/>
      <c r="C28" s="16"/>
      <c r="D28" s="17"/>
      <c r="E28" s="10"/>
      <c r="F28" s="10"/>
      <c r="G28" s="10"/>
      <c r="H28" s="10"/>
      <c r="I28" s="10"/>
      <c r="J28" s="10"/>
    </row>
    <row r="29" spans="1:13" s="9" customFormat="1" ht="17">
      <c r="A29" s="15"/>
      <c r="B29" s="15"/>
      <c r="C29" s="16"/>
      <c r="D29" s="17"/>
      <c r="E29" s="10"/>
      <c r="F29" s="10"/>
      <c r="G29" s="10"/>
      <c r="H29" s="10"/>
      <c r="I29" s="10"/>
      <c r="J29" s="10"/>
    </row>
    <row r="30" spans="1:13" s="9" customFormat="1" ht="17">
      <c r="A30" s="15"/>
      <c r="B30" s="15"/>
      <c r="C30" s="16"/>
      <c r="D30" s="17"/>
      <c r="E30" s="10"/>
      <c r="F30" s="10"/>
      <c r="G30" s="10"/>
      <c r="H30" s="10"/>
      <c r="I30" s="10"/>
      <c r="J30" s="10"/>
    </row>
    <row r="31" spans="1:13" ht="17">
      <c r="D31" s="10"/>
      <c r="E31" s="10"/>
      <c r="F31" s="10"/>
      <c r="G31" s="10"/>
      <c r="H31" s="10"/>
      <c r="I31" s="10"/>
      <c r="J31" s="10"/>
    </row>
    <row r="32" spans="1:13" ht="17">
      <c r="D32" s="10"/>
      <c r="E32" s="10"/>
      <c r="F32" s="10"/>
      <c r="G32" s="10"/>
      <c r="H32" s="10"/>
      <c r="I32" s="10"/>
      <c r="J32" s="10"/>
    </row>
    <row r="33" spans="4:10" ht="17">
      <c r="D33" s="10"/>
      <c r="E33" s="10"/>
      <c r="F33" s="10"/>
      <c r="G33" s="10"/>
      <c r="H33" s="10"/>
      <c r="I33" s="10"/>
      <c r="J33" s="10"/>
    </row>
    <row r="34" spans="4:10" ht="17">
      <c r="D34" s="10"/>
      <c r="E34" s="10"/>
      <c r="F34" s="10"/>
      <c r="G34" s="10"/>
      <c r="H34" s="10"/>
      <c r="I34" s="10"/>
      <c r="J34" s="10"/>
    </row>
  </sheetData>
  <mergeCells count="28">
    <mergeCell ref="E5:E6"/>
    <mergeCell ref="G5:G6"/>
    <mergeCell ref="I16:R16"/>
    <mergeCell ref="A16:H16"/>
    <mergeCell ref="O3:R3"/>
    <mergeCell ref="A7:A9"/>
    <mergeCell ref="A10:A12"/>
    <mergeCell ref="A13:C13"/>
    <mergeCell ref="A14:H14"/>
    <mergeCell ref="I4:M4"/>
    <mergeCell ref="I5:I6"/>
    <mergeCell ref="I15:R15"/>
    <mergeCell ref="O5:O6"/>
    <mergeCell ref="Q5:Q6"/>
    <mergeCell ref="A1:H1"/>
    <mergeCell ref="A2:H2"/>
    <mergeCell ref="F3:H3"/>
    <mergeCell ref="L5:L6"/>
    <mergeCell ref="I2:R2"/>
    <mergeCell ref="I1:R1"/>
    <mergeCell ref="M3:N3"/>
    <mergeCell ref="N4:R4"/>
    <mergeCell ref="N5:N6"/>
    <mergeCell ref="A4:B6"/>
    <mergeCell ref="C4:C6"/>
    <mergeCell ref="D4:H4"/>
    <mergeCell ref="J5:J6"/>
    <mergeCell ref="D5:D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86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showGridLines="0" tabSelected="1" topLeftCell="R1" workbookViewId="0">
      <selection activeCell="A4" sqref="A4:S7"/>
    </sheetView>
  </sheetViews>
  <sheetFormatPr defaultColWidth="8.7265625" defaultRowHeight="16.5" customHeight="1"/>
  <cols>
    <col min="1" max="1" width="9.6328125" style="9" customWidth="1"/>
    <col min="2" max="2" width="5.6328125" style="9" customWidth="1"/>
    <col min="3" max="3" width="11.6328125" style="13" customWidth="1"/>
    <col min="4" max="5" width="12.6328125" style="9" customWidth="1"/>
    <col min="6" max="6" width="9.6328125" style="9" customWidth="1"/>
    <col min="7" max="7" width="12.6328125" style="9" customWidth="1"/>
    <col min="8" max="8" width="9.6328125" style="9" customWidth="1"/>
    <col min="9" max="9" width="8.90625" style="9" customWidth="1"/>
    <col min="10" max="10" width="8.26953125" style="9" customWidth="1"/>
    <col min="11" max="11" width="8.453125" style="9" customWidth="1"/>
    <col min="12" max="12" width="8.26953125" style="9" customWidth="1"/>
    <col min="13" max="13" width="8.453125" style="9" customWidth="1"/>
    <col min="14" max="14" width="8.90625" style="9" customWidth="1"/>
    <col min="15" max="15" width="8.26953125" style="9" customWidth="1"/>
    <col min="16" max="16" width="8.453125" style="9" customWidth="1"/>
    <col min="17" max="17" width="8.26953125" style="9" customWidth="1"/>
    <col min="18" max="18" width="8.453125" style="9" customWidth="1"/>
    <col min="19" max="256" width="9" style="9" customWidth="1"/>
  </cols>
  <sheetData>
    <row r="1" spans="1:18" ht="39" customHeight="1">
      <c r="A1" s="8" t="s">
        <v>22</v>
      </c>
      <c r="B1" s="8"/>
      <c r="C1" s="8"/>
      <c r="D1" s="8"/>
      <c r="E1" s="8"/>
      <c r="F1" s="8"/>
      <c r="G1" s="8"/>
      <c r="H1" s="8"/>
      <c r="I1" s="2" t="s">
        <v>26</v>
      </c>
      <c r="J1" s="4"/>
      <c r="K1" s="4"/>
      <c r="L1" s="4"/>
      <c r="M1" s="4"/>
      <c r="N1" s="3"/>
      <c r="O1" s="3"/>
      <c r="P1" s="3"/>
      <c r="Q1" s="3"/>
      <c r="R1" s="3"/>
    </row>
    <row r="2" spans="1:18" s="9" customFormat="1" ht="15" customHeight="1">
      <c r="A2" s="7" t="s">
        <v>23</v>
      </c>
      <c r="B2" s="7"/>
      <c r="C2" s="7"/>
      <c r="D2" s="7"/>
      <c r="E2" s="7"/>
      <c r="F2" s="7"/>
      <c r="G2" s="7"/>
      <c r="H2" s="7"/>
      <c r="I2" s="5" t="s">
        <v>25</v>
      </c>
      <c r="J2" s="4"/>
      <c r="K2" s="4"/>
      <c r="L2" s="4"/>
      <c r="M2" s="4"/>
      <c r="N2" s="3"/>
      <c r="O2" s="3"/>
      <c r="P2" s="3"/>
      <c r="Q2" s="3"/>
      <c r="R2" s="3"/>
    </row>
    <row r="3" spans="1:18" s="9" customFormat="1" ht="15" customHeight="1">
      <c r="C3" s="18"/>
      <c r="E3" s="49" t="s">
        <v>15</v>
      </c>
      <c r="F3" s="6" t="s">
        <v>16</v>
      </c>
      <c r="G3" s="6"/>
      <c r="H3" s="6"/>
      <c r="M3" s="1" t="s">
        <v>20</v>
      </c>
      <c r="N3" s="4"/>
      <c r="O3" s="78" t="s">
        <v>21</v>
      </c>
      <c r="P3" s="3"/>
      <c r="Q3" s="3"/>
      <c r="R3" s="3"/>
    </row>
    <row r="4" spans="1:18" s="23" customFormat="1" ht="42" customHeight="1">
      <c r="A4" s="97" t="s">
        <v>7</v>
      </c>
      <c r="B4" s="98"/>
      <c r="C4" s="99" t="s">
        <v>8</v>
      </c>
      <c r="D4" s="100" t="s">
        <v>9</v>
      </c>
      <c r="E4" s="101"/>
      <c r="F4" s="101"/>
      <c r="G4" s="101"/>
      <c r="H4" s="102"/>
      <c r="I4" s="100" t="s">
        <v>37</v>
      </c>
      <c r="J4" s="101"/>
      <c r="K4" s="101"/>
      <c r="L4" s="101"/>
      <c r="M4" s="101"/>
      <c r="N4" s="103" t="s">
        <v>38</v>
      </c>
      <c r="O4" s="104"/>
      <c r="P4" s="104"/>
      <c r="Q4" s="104"/>
      <c r="R4" s="104"/>
    </row>
    <row r="5" spans="1:18" s="19" customFormat="1" ht="24" customHeight="1">
      <c r="A5" s="105"/>
      <c r="B5" s="106"/>
      <c r="C5" s="107"/>
      <c r="D5" s="108" t="s">
        <v>3</v>
      </c>
      <c r="E5" s="109" t="s">
        <v>4</v>
      </c>
      <c r="F5" s="110"/>
      <c r="G5" s="109" t="s">
        <v>5</v>
      </c>
      <c r="H5" s="110"/>
      <c r="I5" s="108" t="s">
        <v>3</v>
      </c>
      <c r="J5" s="137" t="s">
        <v>4</v>
      </c>
      <c r="K5" s="110"/>
      <c r="L5" s="109" t="s">
        <v>5</v>
      </c>
      <c r="M5" s="111"/>
      <c r="N5" s="112" t="s">
        <v>3</v>
      </c>
      <c r="O5" s="109" t="s">
        <v>4</v>
      </c>
      <c r="P5" s="110"/>
      <c r="Q5" s="109" t="s">
        <v>5</v>
      </c>
      <c r="R5" s="111"/>
    </row>
    <row r="6" spans="1:18" s="19" customFormat="1" ht="42" customHeight="1">
      <c r="A6" s="138"/>
      <c r="B6" s="139"/>
      <c r="C6" s="140"/>
      <c r="D6" s="113"/>
      <c r="E6" s="114"/>
      <c r="F6" s="116" t="s">
        <v>39</v>
      </c>
      <c r="G6" s="141"/>
      <c r="H6" s="142" t="s">
        <v>39</v>
      </c>
      <c r="I6" s="143"/>
      <c r="J6" s="113"/>
      <c r="K6" s="116" t="s">
        <v>39</v>
      </c>
      <c r="L6" s="114"/>
      <c r="M6" s="116" t="s">
        <v>39</v>
      </c>
      <c r="N6" s="114"/>
      <c r="O6" s="114"/>
      <c r="P6" s="116" t="s">
        <v>39</v>
      </c>
      <c r="Q6" s="114"/>
      <c r="R6" s="117" t="s">
        <v>39</v>
      </c>
    </row>
    <row r="7" spans="1:18" ht="40" customHeight="1">
      <c r="A7" s="91" t="s">
        <v>2</v>
      </c>
      <c r="B7" s="29">
        <v>0</v>
      </c>
      <c r="C7" s="30">
        <v>0</v>
      </c>
      <c r="D7" s="41">
        <v>1783</v>
      </c>
      <c r="E7" s="44">
        <v>1076</v>
      </c>
      <c r="F7" s="47">
        <v>60.3</v>
      </c>
      <c r="G7" s="44">
        <v>707</v>
      </c>
      <c r="H7" s="47">
        <v>39.700000000000003</v>
      </c>
      <c r="I7" s="56">
        <v>849</v>
      </c>
      <c r="J7" s="59">
        <v>555</v>
      </c>
      <c r="K7" s="47">
        <v>65.3</v>
      </c>
      <c r="L7" s="60">
        <v>295</v>
      </c>
      <c r="M7" s="47">
        <v>34.700000000000003</v>
      </c>
      <c r="N7" s="56">
        <v>9</v>
      </c>
      <c r="O7" s="59">
        <v>9</v>
      </c>
      <c r="P7" s="47">
        <v>100</v>
      </c>
      <c r="Q7" s="63">
        <v>0</v>
      </c>
      <c r="R7" s="64">
        <v>0</v>
      </c>
    </row>
    <row r="8" spans="1:18" ht="40" customHeight="1">
      <c r="A8" s="80"/>
      <c r="B8" s="28">
        <v>5</v>
      </c>
      <c r="C8" s="30" t="s">
        <v>45</v>
      </c>
      <c r="D8" s="42">
        <v>360</v>
      </c>
      <c r="E8" s="45">
        <v>238</v>
      </c>
      <c r="F8" s="47">
        <v>66.099999999999994</v>
      </c>
      <c r="G8" s="45">
        <v>122</v>
      </c>
      <c r="H8" s="47">
        <v>33.9</v>
      </c>
      <c r="I8" s="65">
        <v>444</v>
      </c>
      <c r="J8" s="57">
        <v>304</v>
      </c>
      <c r="K8" s="47">
        <v>68.3</v>
      </c>
      <c r="L8" s="45">
        <v>141</v>
      </c>
      <c r="M8" s="47">
        <v>31.7</v>
      </c>
      <c r="N8" s="57">
        <v>12</v>
      </c>
      <c r="O8" s="45">
        <v>11</v>
      </c>
      <c r="P8" s="47">
        <v>88.5</v>
      </c>
      <c r="Q8" s="45">
        <v>1</v>
      </c>
      <c r="R8" s="61">
        <v>11.5</v>
      </c>
    </row>
    <row r="9" spans="1:18" ht="40" customHeight="1">
      <c r="A9" s="80"/>
      <c r="B9" s="28">
        <v>12</v>
      </c>
      <c r="C9" s="30" t="s">
        <v>46</v>
      </c>
      <c r="D9" s="42">
        <v>51</v>
      </c>
      <c r="E9" s="45">
        <v>38</v>
      </c>
      <c r="F9" s="47">
        <v>74.5</v>
      </c>
      <c r="G9" s="45">
        <v>13</v>
      </c>
      <c r="H9" s="47">
        <v>25.5</v>
      </c>
      <c r="I9" s="65">
        <v>98</v>
      </c>
      <c r="J9" s="57">
        <v>71</v>
      </c>
      <c r="K9" s="47">
        <v>73</v>
      </c>
      <c r="L9" s="45">
        <v>26</v>
      </c>
      <c r="M9" s="47">
        <v>27</v>
      </c>
      <c r="N9" s="57">
        <v>3</v>
      </c>
      <c r="O9" s="45">
        <v>2</v>
      </c>
      <c r="P9" s="47">
        <v>71.099999999999994</v>
      </c>
      <c r="Q9" s="45">
        <v>1</v>
      </c>
      <c r="R9" s="61">
        <v>28.9</v>
      </c>
    </row>
    <row r="10" spans="1:18" ht="40" customHeight="1">
      <c r="A10" s="81" t="s">
        <v>1</v>
      </c>
      <c r="B10" s="28">
        <v>20</v>
      </c>
      <c r="C10" s="30" t="s">
        <v>47</v>
      </c>
      <c r="D10" s="42">
        <v>34</v>
      </c>
      <c r="E10" s="45">
        <v>28</v>
      </c>
      <c r="F10" s="47">
        <v>82.4</v>
      </c>
      <c r="G10" s="45">
        <v>6</v>
      </c>
      <c r="H10" s="47">
        <v>17.600000000000001</v>
      </c>
      <c r="I10" s="65">
        <v>100</v>
      </c>
      <c r="J10" s="57">
        <v>81</v>
      </c>
      <c r="K10" s="47">
        <v>81.2</v>
      </c>
      <c r="L10" s="45">
        <v>19</v>
      </c>
      <c r="M10" s="47">
        <v>18.8</v>
      </c>
      <c r="N10" s="57">
        <v>8</v>
      </c>
      <c r="O10" s="45">
        <v>6</v>
      </c>
      <c r="P10" s="47">
        <v>81</v>
      </c>
      <c r="Q10" s="45">
        <v>2</v>
      </c>
      <c r="R10" s="61">
        <v>19</v>
      </c>
    </row>
    <row r="11" spans="1:18" ht="40" customHeight="1">
      <c r="A11" s="82"/>
      <c r="B11" s="28">
        <v>30</v>
      </c>
      <c r="C11" s="30" t="s">
        <v>48</v>
      </c>
      <c r="D11" s="42">
        <v>13</v>
      </c>
      <c r="E11" s="45">
        <v>10</v>
      </c>
      <c r="F11" s="47">
        <v>76.900000000000006</v>
      </c>
      <c r="G11" s="45">
        <v>3</v>
      </c>
      <c r="H11" s="47">
        <v>23.1</v>
      </c>
      <c r="I11" s="65">
        <v>63</v>
      </c>
      <c r="J11" s="57">
        <v>47</v>
      </c>
      <c r="K11" s="47">
        <v>73.900000000000006</v>
      </c>
      <c r="L11" s="45">
        <v>17</v>
      </c>
      <c r="M11" s="47">
        <v>26.1</v>
      </c>
      <c r="N11" s="57">
        <v>9</v>
      </c>
      <c r="O11" s="45">
        <v>6</v>
      </c>
      <c r="P11" s="47">
        <v>73.2</v>
      </c>
      <c r="Q11" s="45">
        <v>2</v>
      </c>
      <c r="R11" s="61">
        <v>26.8</v>
      </c>
    </row>
    <row r="12" spans="1:18" ht="40" customHeight="1">
      <c r="A12" s="83"/>
      <c r="B12" s="28">
        <v>40</v>
      </c>
      <c r="C12" s="39" t="s">
        <v>49</v>
      </c>
      <c r="D12" s="42">
        <v>10</v>
      </c>
      <c r="E12" s="45">
        <v>8</v>
      </c>
      <c r="F12" s="47">
        <v>80</v>
      </c>
      <c r="G12" s="45">
        <v>2</v>
      </c>
      <c r="H12" s="47">
        <v>20</v>
      </c>
      <c r="I12" s="65">
        <v>160</v>
      </c>
      <c r="J12" s="57">
        <v>113</v>
      </c>
      <c r="K12" s="47">
        <v>70.8</v>
      </c>
      <c r="L12" s="45">
        <v>47</v>
      </c>
      <c r="M12" s="47">
        <v>29.2</v>
      </c>
      <c r="N12" s="57">
        <v>49</v>
      </c>
      <c r="O12" s="45">
        <v>33</v>
      </c>
      <c r="P12" s="47">
        <v>67.400000000000006</v>
      </c>
      <c r="Q12" s="45">
        <v>16</v>
      </c>
      <c r="R12" s="61">
        <v>32.6</v>
      </c>
    </row>
    <row r="13" spans="1:18" ht="40" customHeight="1" thickBot="1">
      <c r="A13" s="84" t="s">
        <v>3</v>
      </c>
      <c r="B13" s="84"/>
      <c r="C13" s="84"/>
      <c r="D13" s="43">
        <v>2251</v>
      </c>
      <c r="E13" s="46">
        <v>1398</v>
      </c>
      <c r="F13" s="48">
        <v>62.1</v>
      </c>
      <c r="G13" s="46">
        <v>853</v>
      </c>
      <c r="H13" s="48">
        <v>37.9</v>
      </c>
      <c r="I13" s="66">
        <v>1715</v>
      </c>
      <c r="J13" s="58">
        <v>1171</v>
      </c>
      <c r="K13" s="48">
        <v>68.3</v>
      </c>
      <c r="L13" s="46">
        <v>544</v>
      </c>
      <c r="M13" s="48">
        <v>31.7</v>
      </c>
      <c r="N13" s="58">
        <v>90</v>
      </c>
      <c r="O13" s="46">
        <v>68</v>
      </c>
      <c r="P13" s="48">
        <v>75.5</v>
      </c>
      <c r="Q13" s="46">
        <v>22</v>
      </c>
      <c r="R13" s="62">
        <v>24.5</v>
      </c>
    </row>
    <row r="14" spans="1:18" ht="45" customHeight="1" thickTop="1">
      <c r="A14" s="85" t="s">
        <v>36</v>
      </c>
      <c r="B14" s="85"/>
      <c r="C14" s="85"/>
      <c r="D14" s="85"/>
      <c r="E14" s="85"/>
      <c r="F14" s="85"/>
      <c r="G14" s="85"/>
      <c r="H14" s="86"/>
      <c r="I14" s="51">
        <v>761851</v>
      </c>
      <c r="J14" s="52">
        <v>837706</v>
      </c>
      <c r="K14" s="54"/>
      <c r="L14" s="53">
        <v>637531</v>
      </c>
      <c r="M14" s="55"/>
      <c r="N14" s="51">
        <v>40154</v>
      </c>
      <c r="O14" s="52">
        <v>48792</v>
      </c>
      <c r="P14" s="54"/>
      <c r="Q14" s="53">
        <v>25996</v>
      </c>
      <c r="R14" s="35"/>
    </row>
    <row r="15" spans="1:18" ht="18" customHeight="1">
      <c r="A15" s="31" t="str">
        <f>IF(LEN(A17)&gt;5,A17,"")</f>
        <v/>
      </c>
      <c r="B15" s="25"/>
      <c r="C15" s="19"/>
      <c r="D15" s="20"/>
      <c r="E15" s="20"/>
      <c r="F15" s="21"/>
      <c r="G15" s="20"/>
      <c r="H15" s="20"/>
      <c r="I15" s="87" t="str">
        <f>IF(LEN(I17)&gt;10,I17,"")</f>
        <v/>
      </c>
      <c r="J15" s="3"/>
      <c r="K15" s="3"/>
      <c r="L15" s="3"/>
      <c r="M15" s="3"/>
      <c r="N15" s="3"/>
      <c r="O15" s="3"/>
      <c r="P15" s="3"/>
      <c r="Q15" s="3"/>
      <c r="R15" s="3"/>
    </row>
    <row r="16" spans="1:18" ht="18" customHeight="1">
      <c r="A16" s="23"/>
      <c r="B16" s="23"/>
      <c r="C16" s="19"/>
      <c r="D16" s="20"/>
      <c r="E16" s="20"/>
      <c r="F16" s="20"/>
      <c r="G16" s="20"/>
      <c r="H16" s="20"/>
      <c r="I16" s="20"/>
      <c r="J16" s="20"/>
      <c r="K16" s="22"/>
      <c r="L16" s="24"/>
      <c r="M16" s="24"/>
    </row>
    <row r="17" spans="1:18" s="9" customFormat="1" ht="21.75" hidden="1" customHeight="1">
      <c r="A17" s="31" t="s">
        <v>31</v>
      </c>
      <c r="I17" s="36" t="s">
        <v>24</v>
      </c>
      <c r="J17" s="36"/>
      <c r="K17" s="36"/>
      <c r="L17" s="36"/>
      <c r="M17" s="36"/>
      <c r="N17" s="36"/>
      <c r="O17" s="36"/>
      <c r="P17" s="36"/>
      <c r="Q17" s="36"/>
      <c r="R17" s="36"/>
    </row>
    <row r="18" spans="1:18" s="9" customFormat="1" ht="18" customHeight="1">
      <c r="A18" s="89"/>
      <c r="B18" s="89"/>
      <c r="C18" s="90"/>
      <c r="D18" s="90"/>
      <c r="E18" s="90"/>
      <c r="F18" s="90"/>
      <c r="G18" s="90"/>
      <c r="H18" s="90"/>
      <c r="I18" s="90"/>
      <c r="J18" s="90"/>
      <c r="K18" s="10"/>
      <c r="L18" s="11"/>
      <c r="M18" s="10"/>
    </row>
    <row r="19" spans="1:18" s="9" customFormat="1" ht="17">
      <c r="A19" s="15"/>
      <c r="B19" s="15"/>
      <c r="C19" s="16"/>
      <c r="D19" s="10"/>
      <c r="E19" s="12"/>
      <c r="F19" s="10"/>
      <c r="G19" s="11"/>
      <c r="H19" s="11"/>
      <c r="I19" s="10"/>
      <c r="J19" s="11"/>
      <c r="K19" s="10"/>
      <c r="L19" s="11"/>
      <c r="M19" s="10"/>
    </row>
    <row r="20" spans="1:18" s="9" customFormat="1" ht="17">
      <c r="A20" s="15"/>
      <c r="B20" s="15"/>
      <c r="C20" s="16"/>
      <c r="D20" s="10"/>
      <c r="E20" s="12"/>
      <c r="F20" s="10"/>
      <c r="G20" s="11"/>
      <c r="H20" s="11"/>
      <c r="I20" s="10"/>
      <c r="J20" s="11"/>
      <c r="K20" s="10"/>
      <c r="L20" s="11"/>
      <c r="M20" s="10"/>
    </row>
    <row r="21" spans="1:18" s="9" customFormat="1" ht="17">
      <c r="A21" s="15"/>
      <c r="B21" s="15"/>
      <c r="C21" s="16"/>
      <c r="D21" s="10"/>
      <c r="E21" s="12"/>
      <c r="F21" s="10"/>
      <c r="G21" s="11"/>
      <c r="H21" s="11"/>
      <c r="I21" s="10"/>
      <c r="J21" s="11"/>
      <c r="K21" s="10"/>
      <c r="L21" s="11"/>
      <c r="M21" s="10"/>
    </row>
    <row r="22" spans="1:18" s="9" customFormat="1" ht="17">
      <c r="A22" s="15"/>
      <c r="B22" s="15"/>
      <c r="C22" s="16"/>
      <c r="D22" s="10"/>
      <c r="E22" s="12"/>
      <c r="F22" s="10"/>
      <c r="G22" s="11"/>
      <c r="H22" s="11"/>
      <c r="I22" s="10"/>
      <c r="J22" s="11"/>
      <c r="K22" s="10"/>
      <c r="L22" s="11"/>
      <c r="M22" s="10"/>
    </row>
    <row r="23" spans="1:18" s="9" customFormat="1" ht="17">
      <c r="A23" s="15"/>
      <c r="B23" s="15"/>
      <c r="C23" s="16"/>
      <c r="D23" s="10"/>
      <c r="E23" s="12"/>
      <c r="F23" s="10"/>
      <c r="G23" s="11"/>
      <c r="H23" s="11"/>
      <c r="I23" s="10"/>
      <c r="J23" s="11"/>
      <c r="K23" s="10"/>
      <c r="L23" s="11"/>
      <c r="M23" s="10"/>
    </row>
    <row r="24" spans="1:18" s="9" customFormat="1" ht="17">
      <c r="A24" s="15"/>
      <c r="B24" s="15"/>
      <c r="C24" s="16"/>
      <c r="D24" s="10"/>
      <c r="E24" s="12"/>
      <c r="F24" s="10"/>
      <c r="G24" s="11"/>
      <c r="H24" s="11"/>
      <c r="I24" s="10"/>
      <c r="J24" s="11"/>
      <c r="K24" s="10"/>
      <c r="L24" s="11"/>
      <c r="M24" s="10"/>
    </row>
    <row r="25" spans="1:18" s="9" customFormat="1" ht="17">
      <c r="A25" s="15"/>
      <c r="B25" s="15"/>
      <c r="C25" s="16"/>
      <c r="D25" s="10"/>
      <c r="E25" s="10"/>
      <c r="F25" s="10"/>
      <c r="G25" s="17"/>
      <c r="H25" s="17"/>
      <c r="I25" s="10"/>
      <c r="J25" s="17"/>
      <c r="K25" s="10"/>
      <c r="L25" s="17"/>
      <c r="M25" s="10"/>
    </row>
    <row r="26" spans="1:18" s="9" customFormat="1" ht="17">
      <c r="C26" s="13"/>
    </row>
    <row r="27" spans="1:18" s="9" customFormat="1" ht="17">
      <c r="C27" s="13"/>
      <c r="D27" s="88"/>
      <c r="E27" s="88"/>
    </row>
    <row r="28" spans="1:18" s="9" customFormat="1" ht="17">
      <c r="A28" s="13"/>
      <c r="B28" s="13"/>
      <c r="C28" s="18"/>
      <c r="D28" s="14"/>
    </row>
    <row r="29" spans="1:18" s="9" customFormat="1" ht="17">
      <c r="A29" s="15"/>
      <c r="B29" s="15"/>
      <c r="C29" s="16"/>
      <c r="D29" s="17"/>
      <c r="E29" s="10"/>
      <c r="F29" s="10"/>
      <c r="G29" s="10"/>
      <c r="H29" s="10"/>
      <c r="I29" s="10"/>
      <c r="J29" s="10"/>
    </row>
    <row r="30" spans="1:18" s="9" customFormat="1" ht="17">
      <c r="A30" s="15"/>
      <c r="B30" s="15"/>
      <c r="C30" s="16"/>
      <c r="D30" s="17"/>
      <c r="E30" s="10"/>
      <c r="F30" s="10"/>
      <c r="G30" s="10"/>
      <c r="H30" s="10"/>
      <c r="I30" s="10"/>
      <c r="J30" s="10"/>
    </row>
    <row r="31" spans="1:18" s="9" customFormat="1" ht="17">
      <c r="A31" s="15"/>
      <c r="B31" s="15"/>
      <c r="C31" s="16"/>
      <c r="D31" s="17"/>
      <c r="E31" s="10"/>
      <c r="F31" s="10"/>
      <c r="G31" s="10"/>
      <c r="H31" s="10"/>
      <c r="I31" s="10"/>
      <c r="J31" s="10"/>
    </row>
    <row r="32" spans="1:18" s="9" customFormat="1" ht="17">
      <c r="A32" s="15"/>
      <c r="B32" s="15"/>
      <c r="C32" s="16"/>
      <c r="D32" s="17"/>
      <c r="E32" s="10"/>
      <c r="F32" s="10"/>
      <c r="G32" s="10"/>
      <c r="H32" s="10"/>
      <c r="I32" s="10"/>
      <c r="J32" s="10"/>
    </row>
    <row r="33" spans="1:10" s="9" customFormat="1" ht="17">
      <c r="A33" s="15"/>
      <c r="B33" s="15"/>
      <c r="C33" s="16"/>
      <c r="D33" s="17"/>
      <c r="E33" s="10"/>
      <c r="F33" s="10"/>
      <c r="G33" s="10"/>
      <c r="H33" s="10"/>
      <c r="I33" s="10"/>
      <c r="J33" s="10"/>
    </row>
    <row r="34" spans="1:10" s="9" customFormat="1" ht="17">
      <c r="A34" s="15"/>
      <c r="B34" s="15"/>
      <c r="C34" s="16"/>
      <c r="D34" s="17"/>
      <c r="E34" s="10"/>
      <c r="F34" s="10"/>
      <c r="G34" s="10"/>
      <c r="H34" s="10"/>
      <c r="I34" s="10"/>
      <c r="J34" s="10"/>
    </row>
    <row r="35" spans="1:10" s="9" customFormat="1" ht="17">
      <c r="A35" s="15"/>
      <c r="B35" s="15"/>
      <c r="C35" s="16"/>
      <c r="D35" s="17"/>
      <c r="E35" s="10"/>
      <c r="F35" s="10"/>
      <c r="G35" s="10"/>
      <c r="H35" s="10"/>
      <c r="I35" s="10"/>
      <c r="J35" s="10"/>
    </row>
    <row r="36" spans="1:10" s="9" customFormat="1" ht="17">
      <c r="A36" s="15"/>
      <c r="B36" s="15"/>
      <c r="C36" s="16"/>
      <c r="D36" s="17"/>
      <c r="E36" s="10"/>
      <c r="F36" s="10"/>
      <c r="G36" s="10"/>
      <c r="H36" s="10"/>
      <c r="I36" s="10"/>
      <c r="J36" s="10"/>
    </row>
    <row r="37" spans="1:10" ht="17">
      <c r="D37" s="10"/>
      <c r="E37" s="10"/>
      <c r="F37" s="10"/>
      <c r="G37" s="10"/>
      <c r="H37" s="10"/>
      <c r="I37" s="10"/>
      <c r="J37" s="10"/>
    </row>
    <row r="38" spans="1:10" ht="17">
      <c r="D38" s="10"/>
      <c r="E38" s="10"/>
      <c r="F38" s="10"/>
      <c r="G38" s="10"/>
      <c r="H38" s="10"/>
      <c r="I38" s="10"/>
      <c r="J38" s="10"/>
    </row>
    <row r="39" spans="1:10" ht="17">
      <c r="D39" s="10"/>
      <c r="E39" s="10"/>
      <c r="F39" s="10"/>
      <c r="G39" s="10"/>
      <c r="H39" s="10"/>
      <c r="I39" s="10"/>
      <c r="J39" s="10"/>
    </row>
    <row r="40" spans="1:10" ht="17">
      <c r="D40" s="10"/>
      <c r="E40" s="10"/>
      <c r="F40" s="10"/>
      <c r="G40" s="10"/>
      <c r="H40" s="10"/>
      <c r="I40" s="10"/>
      <c r="J40" s="10"/>
    </row>
  </sheetData>
  <mergeCells count="28">
    <mergeCell ref="M3:N3"/>
    <mergeCell ref="O3:R3"/>
    <mergeCell ref="F3:H3"/>
    <mergeCell ref="A1:H1"/>
    <mergeCell ref="D4:H4"/>
    <mergeCell ref="A2:H2"/>
    <mergeCell ref="A4:B6"/>
    <mergeCell ref="I1:R1"/>
    <mergeCell ref="I2:R2"/>
    <mergeCell ref="G5:G6"/>
    <mergeCell ref="D27:E27"/>
    <mergeCell ref="J5:J6"/>
    <mergeCell ref="E5:E6"/>
    <mergeCell ref="I5:I6"/>
    <mergeCell ref="D5:D6"/>
    <mergeCell ref="A18:J18"/>
    <mergeCell ref="C4:C6"/>
    <mergeCell ref="I15:R15"/>
    <mergeCell ref="A7:A9"/>
    <mergeCell ref="A13:C13"/>
    <mergeCell ref="A14:H14"/>
    <mergeCell ref="N4:R4"/>
    <mergeCell ref="N5:N6"/>
    <mergeCell ref="O5:O6"/>
    <mergeCell ref="Q5:Q6"/>
    <mergeCell ref="A10:A12"/>
    <mergeCell ref="I4:M4"/>
    <mergeCell ref="L5:L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88" orientation="portrait" useFirstPageNumber="1" r:id="rId1"/>
  <headerFooter alignWithMargins="0">
    <oddFooter>&amp;C&amp;"Times New Roman"&amp;10 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showGridLines="0" tabSelected="1" workbookViewId="0">
      <selection activeCell="A4" sqref="A4:S7"/>
    </sheetView>
  </sheetViews>
  <sheetFormatPr defaultColWidth="8.7265625" defaultRowHeight="16.5" customHeight="1"/>
  <cols>
    <col min="1" max="1" width="9.6328125" style="13" customWidth="1"/>
    <col min="2" max="2" width="5.6328125" style="13" customWidth="1"/>
    <col min="3" max="3" width="12.6328125" style="13" customWidth="1"/>
    <col min="4" max="4" width="9.6328125" style="13" customWidth="1"/>
    <col min="5" max="5" width="10.08984375" style="13" customWidth="1"/>
    <col min="6" max="6" width="9.6328125" style="13" customWidth="1"/>
    <col min="7" max="7" width="9.08984375" style="13" customWidth="1"/>
    <col min="8" max="8" width="9.6328125" style="13" customWidth="1"/>
    <col min="9" max="9" width="9.08984375" style="13" customWidth="1"/>
    <col min="10" max="10" width="8.6328125" style="13" customWidth="1"/>
    <col min="11" max="11" width="8.453125" style="13" customWidth="1"/>
    <col min="12" max="12" width="8.6328125" style="13" customWidth="1"/>
    <col min="13" max="14" width="8.453125" style="13" customWidth="1"/>
    <col min="15" max="15" width="8.6328125" style="13" customWidth="1"/>
    <col min="16" max="16" width="8.453125" style="13" customWidth="1"/>
    <col min="17" max="17" width="8.6328125" style="13" customWidth="1"/>
    <col min="18" max="18" width="8.453125" style="13" customWidth="1"/>
    <col min="19" max="20" width="8.6328125" style="13" customWidth="1"/>
    <col min="21" max="21" width="7.08984375" style="13" customWidth="1"/>
    <col min="22" max="256" width="9" style="9" customWidth="1"/>
  </cols>
  <sheetData>
    <row r="1" spans="1:21" s="9" customFormat="1" ht="39" customHeight="1">
      <c r="A1" s="8" t="s">
        <v>29</v>
      </c>
      <c r="B1" s="95"/>
      <c r="C1" s="95"/>
      <c r="D1" s="95"/>
      <c r="E1" s="95"/>
      <c r="F1" s="95"/>
      <c r="G1" s="95"/>
      <c r="H1" s="95"/>
      <c r="I1" s="95"/>
      <c r="J1" s="2" t="s">
        <v>33</v>
      </c>
      <c r="K1" s="4"/>
      <c r="L1" s="4"/>
      <c r="M1" s="4"/>
      <c r="N1" s="4"/>
      <c r="O1" s="4"/>
      <c r="P1" s="4"/>
      <c r="Q1" s="4"/>
      <c r="R1" s="4"/>
      <c r="S1" s="4"/>
    </row>
    <row r="2" spans="1:21" ht="15" customHeight="1">
      <c r="A2" s="7" t="s">
        <v>28</v>
      </c>
      <c r="B2" s="7"/>
      <c r="C2" s="7"/>
      <c r="D2" s="7"/>
      <c r="E2" s="7"/>
      <c r="F2" s="7"/>
      <c r="G2" s="7"/>
      <c r="H2" s="7"/>
      <c r="I2" s="7"/>
      <c r="J2" s="1" t="s">
        <v>34</v>
      </c>
      <c r="K2" s="1"/>
      <c r="L2" s="1"/>
      <c r="M2" s="1"/>
      <c r="N2" s="1"/>
      <c r="O2" s="1"/>
      <c r="P2" s="1"/>
      <c r="Q2" s="1"/>
      <c r="R2" s="1"/>
      <c r="S2" s="1"/>
      <c r="T2" s="9"/>
      <c r="U2" s="9"/>
    </row>
    <row r="3" spans="1:21" ht="15" customHeight="1">
      <c r="E3" s="70" t="s">
        <v>15</v>
      </c>
      <c r="H3" s="96" t="s">
        <v>27</v>
      </c>
      <c r="I3" s="96"/>
      <c r="K3" s="27"/>
      <c r="L3" s="27"/>
      <c r="M3" s="27"/>
      <c r="N3" s="1" t="s">
        <v>20</v>
      </c>
      <c r="O3" s="4"/>
      <c r="P3" s="27"/>
      <c r="Q3" s="27"/>
      <c r="R3" s="78" t="s">
        <v>35</v>
      </c>
      <c r="S3" s="78"/>
      <c r="T3" s="9"/>
      <c r="U3" s="9"/>
    </row>
    <row r="4" spans="1:21" ht="21" customHeight="1">
      <c r="A4" s="118" t="s">
        <v>42</v>
      </c>
      <c r="B4" s="119"/>
      <c r="C4" s="120" t="s">
        <v>43</v>
      </c>
      <c r="D4" s="119" t="s">
        <v>41</v>
      </c>
      <c r="E4" s="121" t="s">
        <v>12</v>
      </c>
      <c r="F4" s="122"/>
      <c r="G4" s="122"/>
      <c r="H4" s="122"/>
      <c r="I4" s="122"/>
      <c r="J4" s="123" t="s">
        <v>0</v>
      </c>
      <c r="K4" s="123"/>
      <c r="L4" s="123"/>
      <c r="M4" s="123"/>
      <c r="N4" s="123"/>
      <c r="O4" s="123"/>
      <c r="P4" s="123"/>
      <c r="Q4" s="123"/>
      <c r="R4" s="123"/>
      <c r="S4" s="123"/>
      <c r="T4" s="23"/>
      <c r="U4" s="23"/>
    </row>
    <row r="5" spans="1:21" ht="21" customHeight="1">
      <c r="A5" s="124"/>
      <c r="B5" s="125"/>
      <c r="C5" s="126"/>
      <c r="D5" s="125"/>
      <c r="E5" s="127" t="s">
        <v>10</v>
      </c>
      <c r="F5" s="128"/>
      <c r="G5" s="128"/>
      <c r="H5" s="128"/>
      <c r="I5" s="129"/>
      <c r="J5" s="128" t="s">
        <v>11</v>
      </c>
      <c r="K5" s="128"/>
      <c r="L5" s="128"/>
      <c r="M5" s="128"/>
      <c r="N5" s="129"/>
      <c r="O5" s="130" t="s">
        <v>44</v>
      </c>
      <c r="P5" s="130"/>
      <c r="Q5" s="130"/>
      <c r="R5" s="130"/>
      <c r="S5" s="130"/>
      <c r="T5" s="23"/>
      <c r="U5" s="23"/>
    </row>
    <row r="6" spans="1:21" ht="24" customHeight="1">
      <c r="A6" s="124"/>
      <c r="B6" s="125"/>
      <c r="C6" s="126"/>
      <c r="D6" s="125"/>
      <c r="E6" s="131" t="s">
        <v>6</v>
      </c>
      <c r="F6" s="132" t="s">
        <v>4</v>
      </c>
      <c r="G6" s="133"/>
      <c r="H6" s="132" t="s">
        <v>5</v>
      </c>
      <c r="I6" s="134"/>
      <c r="J6" s="135" t="s">
        <v>6</v>
      </c>
      <c r="K6" s="132" t="s">
        <v>4</v>
      </c>
      <c r="L6" s="133"/>
      <c r="M6" s="132" t="s">
        <v>5</v>
      </c>
      <c r="N6" s="136"/>
      <c r="O6" s="131" t="s">
        <v>6</v>
      </c>
      <c r="P6" s="132" t="s">
        <v>4</v>
      </c>
      <c r="Q6" s="133"/>
      <c r="R6" s="132" t="s">
        <v>5</v>
      </c>
      <c r="S6" s="144"/>
      <c r="T6" s="23"/>
      <c r="U6" s="23"/>
    </row>
    <row r="7" spans="1:21" ht="42" customHeight="1">
      <c r="A7" s="145"/>
      <c r="B7" s="146"/>
      <c r="C7" s="147"/>
      <c r="D7" s="125"/>
      <c r="E7" s="148"/>
      <c r="F7" s="149"/>
      <c r="G7" s="116" t="s">
        <v>39</v>
      </c>
      <c r="H7" s="149"/>
      <c r="I7" s="116" t="s">
        <v>39</v>
      </c>
      <c r="J7" s="150"/>
      <c r="K7" s="149"/>
      <c r="L7" s="116" t="s">
        <v>39</v>
      </c>
      <c r="M7" s="149"/>
      <c r="N7" s="116" t="s">
        <v>39</v>
      </c>
      <c r="O7" s="148"/>
      <c r="P7" s="149"/>
      <c r="Q7" s="116" t="s">
        <v>39</v>
      </c>
      <c r="R7" s="149"/>
      <c r="S7" s="151" t="s">
        <v>39</v>
      </c>
      <c r="T7" s="23"/>
      <c r="U7" s="23"/>
    </row>
    <row r="8" spans="1:21" ht="40" customHeight="1">
      <c r="A8" s="91" t="s">
        <v>2</v>
      </c>
      <c r="B8" s="29">
        <v>0</v>
      </c>
      <c r="C8" s="30">
        <v>0</v>
      </c>
      <c r="D8" s="67">
        <v>1783</v>
      </c>
      <c r="E8" s="45">
        <v>1715</v>
      </c>
      <c r="F8" s="68">
        <v>1025</v>
      </c>
      <c r="G8" s="69">
        <v>59.8</v>
      </c>
      <c r="H8" s="45">
        <v>690</v>
      </c>
      <c r="I8" s="69">
        <v>40.200000000000003</v>
      </c>
      <c r="J8" s="57">
        <v>67</v>
      </c>
      <c r="K8" s="45">
        <v>51</v>
      </c>
      <c r="L8" s="69">
        <v>76.099999999999994</v>
      </c>
      <c r="M8" s="45">
        <v>16</v>
      </c>
      <c r="N8" s="69">
        <v>23.9</v>
      </c>
      <c r="O8" s="57">
        <v>1</v>
      </c>
      <c r="P8" s="73">
        <v>0</v>
      </c>
      <c r="Q8" s="74">
        <v>0</v>
      </c>
      <c r="R8" s="45">
        <v>1</v>
      </c>
      <c r="S8" s="71">
        <v>100</v>
      </c>
      <c r="T8" s="23"/>
      <c r="U8" s="23"/>
    </row>
    <row r="9" spans="1:21" ht="40" customHeight="1">
      <c r="A9" s="80"/>
      <c r="B9" s="28">
        <v>5</v>
      </c>
      <c r="C9" s="30" t="s">
        <v>45</v>
      </c>
      <c r="D9" s="67">
        <v>360</v>
      </c>
      <c r="E9" s="45">
        <v>352</v>
      </c>
      <c r="F9" s="68">
        <v>232</v>
      </c>
      <c r="G9" s="69">
        <v>65.900000000000006</v>
      </c>
      <c r="H9" s="45">
        <v>120</v>
      </c>
      <c r="I9" s="69">
        <v>34.1</v>
      </c>
      <c r="J9" s="57">
        <v>8</v>
      </c>
      <c r="K9" s="45">
        <v>6</v>
      </c>
      <c r="L9" s="69">
        <v>75</v>
      </c>
      <c r="M9" s="45">
        <v>2</v>
      </c>
      <c r="N9" s="69">
        <v>25</v>
      </c>
      <c r="O9" s="72">
        <v>0</v>
      </c>
      <c r="P9" s="73">
        <v>0</v>
      </c>
      <c r="Q9" s="69" t="s">
        <v>32</v>
      </c>
      <c r="R9" s="73">
        <v>0</v>
      </c>
      <c r="S9" s="71" t="s">
        <v>32</v>
      </c>
      <c r="T9" s="23"/>
      <c r="U9" s="23"/>
    </row>
    <row r="10" spans="1:21" ht="40" customHeight="1">
      <c r="A10" s="80"/>
      <c r="B10" s="28">
        <v>12</v>
      </c>
      <c r="C10" s="30" t="s">
        <v>46</v>
      </c>
      <c r="D10" s="67">
        <v>51</v>
      </c>
      <c r="E10" s="45">
        <v>47</v>
      </c>
      <c r="F10" s="68">
        <v>36</v>
      </c>
      <c r="G10" s="69">
        <v>76.599999999999994</v>
      </c>
      <c r="H10" s="45">
        <v>11</v>
      </c>
      <c r="I10" s="69">
        <v>23.4</v>
      </c>
      <c r="J10" s="57">
        <v>4</v>
      </c>
      <c r="K10" s="45">
        <v>2</v>
      </c>
      <c r="L10" s="69">
        <v>50</v>
      </c>
      <c r="M10" s="45">
        <v>2</v>
      </c>
      <c r="N10" s="69">
        <v>50</v>
      </c>
      <c r="O10" s="72">
        <v>0</v>
      </c>
      <c r="P10" s="73">
        <v>0</v>
      </c>
      <c r="Q10" s="69" t="s">
        <v>32</v>
      </c>
      <c r="R10" s="73">
        <v>0</v>
      </c>
      <c r="S10" s="71" t="s">
        <v>32</v>
      </c>
      <c r="T10" s="23"/>
      <c r="U10" s="23"/>
    </row>
    <row r="11" spans="1:21" ht="40" customHeight="1">
      <c r="A11" s="81" t="s">
        <v>1</v>
      </c>
      <c r="B11" s="28">
        <v>20</v>
      </c>
      <c r="C11" s="30" t="s">
        <v>47</v>
      </c>
      <c r="D11" s="67">
        <v>34</v>
      </c>
      <c r="E11" s="45">
        <v>33</v>
      </c>
      <c r="F11" s="68">
        <v>27</v>
      </c>
      <c r="G11" s="69">
        <v>81.8</v>
      </c>
      <c r="H11" s="45">
        <v>6</v>
      </c>
      <c r="I11" s="69">
        <v>18.2</v>
      </c>
      <c r="J11" s="57">
        <v>1</v>
      </c>
      <c r="K11" s="45">
        <v>1</v>
      </c>
      <c r="L11" s="69">
        <v>100</v>
      </c>
      <c r="M11" s="73">
        <v>0</v>
      </c>
      <c r="N11" s="74">
        <v>0</v>
      </c>
      <c r="O11" s="72">
        <v>0</v>
      </c>
      <c r="P11" s="73">
        <v>0</v>
      </c>
      <c r="Q11" s="69" t="s">
        <v>32</v>
      </c>
      <c r="R11" s="73">
        <v>0</v>
      </c>
      <c r="S11" s="71" t="s">
        <v>32</v>
      </c>
      <c r="T11" s="23"/>
      <c r="U11" s="23"/>
    </row>
    <row r="12" spans="1:21" ht="40" customHeight="1">
      <c r="A12" s="82"/>
      <c r="B12" s="28">
        <v>30</v>
      </c>
      <c r="C12" s="30" t="s">
        <v>48</v>
      </c>
      <c r="D12" s="67">
        <v>13</v>
      </c>
      <c r="E12" s="45">
        <v>13</v>
      </c>
      <c r="F12" s="68">
        <v>10</v>
      </c>
      <c r="G12" s="69">
        <v>76.900000000000006</v>
      </c>
      <c r="H12" s="45">
        <v>3</v>
      </c>
      <c r="I12" s="69">
        <v>23.1</v>
      </c>
      <c r="J12" s="72">
        <v>0</v>
      </c>
      <c r="K12" s="73">
        <v>0</v>
      </c>
      <c r="L12" s="69" t="s">
        <v>32</v>
      </c>
      <c r="M12" s="73">
        <v>0</v>
      </c>
      <c r="N12" s="69" t="s">
        <v>32</v>
      </c>
      <c r="O12" s="72">
        <v>0</v>
      </c>
      <c r="P12" s="73">
        <v>0</v>
      </c>
      <c r="Q12" s="69" t="s">
        <v>32</v>
      </c>
      <c r="R12" s="73">
        <v>0</v>
      </c>
      <c r="S12" s="71" t="s">
        <v>32</v>
      </c>
      <c r="T12" s="23"/>
      <c r="U12" s="23"/>
    </row>
    <row r="13" spans="1:21" ht="40" customHeight="1">
      <c r="A13" s="83"/>
      <c r="B13" s="28">
        <v>40</v>
      </c>
      <c r="C13" s="39" t="s">
        <v>49</v>
      </c>
      <c r="D13" s="67">
        <v>10</v>
      </c>
      <c r="E13" s="45">
        <v>9</v>
      </c>
      <c r="F13" s="68">
        <v>7</v>
      </c>
      <c r="G13" s="69">
        <v>77.8</v>
      </c>
      <c r="H13" s="45">
        <v>2</v>
      </c>
      <c r="I13" s="69">
        <v>22.2</v>
      </c>
      <c r="J13" s="57">
        <v>1</v>
      </c>
      <c r="K13" s="45">
        <v>1</v>
      </c>
      <c r="L13" s="69">
        <v>100</v>
      </c>
      <c r="M13" s="73">
        <v>0</v>
      </c>
      <c r="N13" s="74">
        <v>0</v>
      </c>
      <c r="O13" s="72">
        <v>0</v>
      </c>
      <c r="P13" s="73">
        <v>0</v>
      </c>
      <c r="Q13" s="69" t="s">
        <v>32</v>
      </c>
      <c r="R13" s="73">
        <v>0</v>
      </c>
      <c r="S13" s="71" t="s">
        <v>32</v>
      </c>
      <c r="T13" s="23"/>
      <c r="U13" s="23"/>
    </row>
    <row r="14" spans="1:21" ht="40" customHeight="1">
      <c r="A14" s="92" t="s">
        <v>3</v>
      </c>
      <c r="B14" s="93"/>
      <c r="C14" s="94"/>
      <c r="D14" s="67">
        <v>2251</v>
      </c>
      <c r="E14" s="45">
        <v>2169</v>
      </c>
      <c r="F14" s="68">
        <v>1337</v>
      </c>
      <c r="G14" s="69">
        <v>61.6</v>
      </c>
      <c r="H14" s="45">
        <v>832</v>
      </c>
      <c r="I14" s="69">
        <v>38.4</v>
      </c>
      <c r="J14" s="57">
        <v>81</v>
      </c>
      <c r="K14" s="45">
        <v>61</v>
      </c>
      <c r="L14" s="69">
        <v>75.3</v>
      </c>
      <c r="M14" s="45">
        <v>20</v>
      </c>
      <c r="N14" s="69">
        <v>24.7</v>
      </c>
      <c r="O14" s="57">
        <v>1</v>
      </c>
      <c r="P14" s="73">
        <v>0</v>
      </c>
      <c r="Q14" s="74">
        <v>0</v>
      </c>
      <c r="R14" s="45">
        <v>1</v>
      </c>
      <c r="S14" s="71">
        <v>100</v>
      </c>
      <c r="T14" s="23"/>
      <c r="U14" s="23"/>
    </row>
    <row r="15" spans="1:21" s="9" customFormat="1" ht="18" customHeight="1">
      <c r="A15" s="31" t="str">
        <f>IF(LEN(A17)&gt;5,A17,"")</f>
        <v/>
      </c>
      <c r="B15" s="25"/>
      <c r="C15" s="19"/>
      <c r="D15" s="20"/>
      <c r="F15"/>
      <c r="G15"/>
      <c r="H15"/>
      <c r="J15" s="26" t="str">
        <f>IF(LEN(J17)&gt;10,J17,"")</f>
        <v/>
      </c>
      <c r="K15"/>
    </row>
    <row r="16" spans="1:21" ht="17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10" ht="17" hidden="1">
      <c r="A17" s="37" t="s">
        <v>31</v>
      </c>
      <c r="J17" s="38" t="s">
        <v>24</v>
      </c>
    </row>
  </sheetData>
  <mergeCells count="27">
    <mergeCell ref="A1:I1"/>
    <mergeCell ref="A2:I2"/>
    <mergeCell ref="J1:S1"/>
    <mergeCell ref="J2:S2"/>
    <mergeCell ref="C4:C7"/>
    <mergeCell ref="D4:D7"/>
    <mergeCell ref="E5:I5"/>
    <mergeCell ref="E4:I4"/>
    <mergeCell ref="H6:H7"/>
    <mergeCell ref="J4:S4"/>
    <mergeCell ref="N3:O3"/>
    <mergeCell ref="H3:I3"/>
    <mergeCell ref="R3:S3"/>
    <mergeCell ref="J5:N5"/>
    <mergeCell ref="K6:K7"/>
    <mergeCell ref="R6:R7"/>
    <mergeCell ref="O5:S5"/>
    <mergeCell ref="O6:O7"/>
    <mergeCell ref="P6:P7"/>
    <mergeCell ref="J6:J7"/>
    <mergeCell ref="A14:C14"/>
    <mergeCell ref="A4:B7"/>
    <mergeCell ref="E6:E7"/>
    <mergeCell ref="F6:F7"/>
    <mergeCell ref="M6:M7"/>
    <mergeCell ref="A11:A13"/>
    <mergeCell ref="A8:A10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90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表(1)</vt:lpstr>
      <vt:lpstr>表(2)</vt:lpstr>
      <vt:lpstr>表(3)</vt:lpstr>
      <vt:lpstr>'表(1)'!Print_Area</vt:lpstr>
      <vt:lpstr>'表(2)'!Print_Area</vt:lpstr>
      <vt:lpstr>'表(3)'!Print_Area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蔡黎霞</dc:creator>
  <cp:lastModifiedBy>林芝螢</cp:lastModifiedBy>
  <cp:lastPrinted>2026-07-21T05:55:47Z</cp:lastPrinted>
  <dcterms:created xsi:type="dcterms:W3CDTF">2010-12-02T01:12:57Z</dcterms:created>
  <dcterms:modified xsi:type="dcterms:W3CDTF">2026-07-21T05:57:16Z</dcterms:modified>
</cp:coreProperties>
</file>