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2"/>
  </bookViews>
  <sheets>
    <sheet name="表(1)" sheetId="1" r:id="rId1"/>
    <sheet name="表(2)" sheetId="2" r:id="rId2"/>
    <sheet name="表(3)" sheetId="3" r:id="rId3"/>
  </sheets>
  <definedNames>
    <definedName name="_xlnm.Print_Area" localSheetId="0">'表(1)'!$A$1:$Q$24</definedName>
    <definedName name="_xlnm.Print_Area" localSheetId="1">'表(2)'!$A$1:$Q$24</definedName>
    <definedName name="_xlnm.Print_Area" localSheetId="2">'表(3)'!$A$1:$R$24</definedName>
  </definedNames>
  <calcPr calcId="162913"/>
</workbook>
</file>

<file path=xl/calcChain.xml><?xml version="1.0" encoding="utf-8"?>
<calcChain xmlns="http://schemas.openxmlformats.org/spreadsheetml/2006/main">
  <c r="I23" i="3" l="1"/>
  <c r="A23" i="3"/>
  <c r="H23" i="2"/>
  <c r="A23" i="2"/>
  <c r="H24" i="1"/>
  <c r="A24" i="1"/>
</calcChain>
</file>

<file path=xl/sharedStrings.xml><?xml version="1.0" encoding="utf-8"?>
<sst xmlns="http://schemas.openxmlformats.org/spreadsheetml/2006/main" count="216" uniqueCount="73">
  <si>
    <t>Number of dependent children</t>
  </si>
  <si>
    <r>
      <t xml:space="preserve">男
</t>
    </r>
    <r>
      <rPr>
        <sz val="9.5"/>
        <rFont val="新細明體"/>
        <family val="1"/>
        <charset val="136"/>
      </rPr>
      <t>Male</t>
    </r>
  </si>
  <si>
    <r>
      <t xml:space="preserve">女
</t>
    </r>
    <r>
      <rPr>
        <sz val="9.5"/>
        <rFont val="新細明體"/>
        <family val="1"/>
        <charset val="136"/>
      </rPr>
      <t>Female</t>
    </r>
  </si>
  <si>
    <r>
      <t xml:space="preserve">總  計
</t>
    </r>
    <r>
      <rPr>
        <sz val="9.5"/>
        <rFont val="新細明體"/>
        <family val="1"/>
        <charset val="136"/>
      </rPr>
      <t>Grand Total</t>
    </r>
  </si>
  <si>
    <r>
      <t xml:space="preserve">合計
</t>
    </r>
    <r>
      <rPr>
        <sz val="9.5"/>
        <rFont val="新細明體"/>
        <family val="1"/>
        <charset val="136"/>
      </rPr>
      <t>Total</t>
    </r>
  </si>
  <si>
    <r>
      <rPr>
        <sz val="9.5"/>
        <rFont val="標楷體"/>
        <family val="4"/>
        <charset val="136"/>
      </rPr>
      <t>戶　　數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No. of Household</t>
    </r>
  </si>
  <si>
    <r>
      <t>1-2人　　　</t>
    </r>
    <r>
      <rPr>
        <sz val="9.5"/>
        <rFont val="新細明體"/>
        <family val="1"/>
        <charset val="136"/>
      </rPr>
      <t xml:space="preserve"> 1-2 Persons</t>
    </r>
  </si>
  <si>
    <r>
      <t>3-4人　　　</t>
    </r>
    <r>
      <rPr>
        <sz val="9.5"/>
        <rFont val="新細明體"/>
        <family val="1"/>
        <charset val="136"/>
      </rPr>
      <t>3-4 Persons</t>
    </r>
  </si>
  <si>
    <t xml:space="preserve">扶　養　子　女　數  </t>
  </si>
  <si>
    <t>(1)有配偶者</t>
  </si>
  <si>
    <t>113年</t>
  </si>
  <si>
    <t>單位：戶；新臺幣百萬元；％</t>
  </si>
  <si>
    <t>資料來源：財政資訊中心。</t>
  </si>
  <si>
    <t>Source：Fiscal Information Agency, Ministry of Finance.</t>
  </si>
  <si>
    <t>Table 2-12. Listing of Comprehensive Income Taxpayers for minor dependent children
－by Gender and Age (1/3)</t>
  </si>
  <si>
    <t>CY  2024</t>
  </si>
  <si>
    <t>Unit： Household；NT$million；％</t>
  </si>
  <si>
    <t>(2)單身者</t>
  </si>
  <si>
    <t>Source：</t>
  </si>
  <si>
    <t>(2)Single</t>
  </si>
  <si>
    <t>Table 2-12. Listing of Comprehensive Income Taxpayers for minor dependent children
－by Gender and Age (2/3)</t>
  </si>
  <si>
    <t>單位：戶；％</t>
  </si>
  <si>
    <t>(3)單身者－扶養子女數</t>
  </si>
  <si>
    <t>(1)With spouse</t>
  </si>
  <si>
    <t>資料來源：</t>
  </si>
  <si>
    <t>Unit： Household；％</t>
  </si>
  <si>
    <t>Table 2-12. Listing of Comprehensive Income Taxpayers for minor dependent children
－by Gender and Age (3/3)</t>
  </si>
  <si>
    <t>(3)Single－Number of dependent children</t>
  </si>
  <si>
    <r>
      <t xml:space="preserve">平均每戶金額 (元)
</t>
    </r>
    <r>
      <rPr>
        <sz val="9.5"/>
        <rFont val="新細明體"/>
        <family val="1"/>
        <charset val="136"/>
      </rPr>
      <t>Average Amount (NT$)</t>
    </r>
  </si>
  <si>
    <r>
      <t xml:space="preserve">所   得   總　額
</t>
    </r>
    <r>
      <rPr>
        <sz val="9.5"/>
        <rFont val="新細明體"/>
        <family val="1"/>
        <charset val="136"/>
      </rPr>
      <t>The gross proceeds</t>
    </r>
  </si>
  <si>
    <r>
      <t xml:space="preserve">應　納　稅　額
</t>
    </r>
    <r>
      <rPr>
        <sz val="9.5"/>
        <rFont val="新細明體"/>
        <family val="1"/>
        <charset val="136"/>
      </rPr>
      <t>Income Tax Payable</t>
    </r>
  </si>
  <si>
    <r>
      <t xml:space="preserve">結構比
</t>
    </r>
    <r>
      <rPr>
        <sz val="9.5"/>
        <rFont val="新細明體"/>
        <family val="1"/>
        <charset val="136"/>
      </rPr>
      <t>Percentage</t>
    </r>
  </si>
  <si>
    <r>
      <rPr>
        <sz val="9.5"/>
        <rFont val="標楷體"/>
        <family val="4"/>
        <charset val="136"/>
      </rPr>
      <t>結構比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</si>
  <si>
    <r>
      <t xml:space="preserve">總  計
</t>
    </r>
    <r>
      <rPr>
        <sz val="9.5"/>
        <rFont val="新細明體"/>
        <family val="1"/>
        <charset val="136"/>
      </rPr>
      <t>Grand
Total</t>
    </r>
  </si>
  <si>
    <r>
      <t>4人以上　　　</t>
    </r>
    <r>
      <rPr>
        <sz val="9.5"/>
        <rFont val="新細明體"/>
        <family val="1"/>
        <charset val="136"/>
      </rPr>
      <t>4 Persons above</t>
    </r>
  </si>
  <si>
    <r>
      <rPr>
        <sz val="9.5"/>
        <rFont val="標楷體"/>
        <family val="4"/>
        <charset val="136"/>
      </rPr>
      <t>年齡級距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Age Brackets</t>
    </r>
  </si>
  <si>
    <r>
      <t xml:space="preserve">年齡級距
</t>
    </r>
    <r>
      <rPr>
        <sz val="9.5"/>
        <rFont val="新細明體"/>
        <family val="1"/>
        <charset val="136"/>
      </rPr>
      <t>Age Brackets</t>
    </r>
  </si>
  <si>
    <t>說　　明：自107年度起，本表資料含分開計稅之股利所得。</t>
  </si>
  <si>
    <t>未滿18歲</t>
  </si>
  <si>
    <t>under 18 years</t>
  </si>
  <si>
    <t xml:space="preserve">       --</t>
  </si>
  <si>
    <t>18-24歲</t>
  </si>
  <si>
    <t>18-24 years</t>
  </si>
  <si>
    <t>25-29歲</t>
  </si>
  <si>
    <t>25-29 years</t>
  </si>
  <si>
    <t>30-34歲</t>
  </si>
  <si>
    <t>30-34 years</t>
  </si>
  <si>
    <t>35-39歲</t>
  </si>
  <si>
    <t>35-39 years</t>
  </si>
  <si>
    <t>40-44歲</t>
  </si>
  <si>
    <t>40-44 years</t>
  </si>
  <si>
    <t>45-49歲</t>
  </si>
  <si>
    <t>45-49 years</t>
  </si>
  <si>
    <t>50-54歲</t>
  </si>
  <si>
    <t>50-54 years</t>
  </si>
  <si>
    <t>55-59歲</t>
  </si>
  <si>
    <t>55-59 years</t>
  </si>
  <si>
    <t>60-64歲</t>
  </si>
  <si>
    <t>60-64 years</t>
  </si>
  <si>
    <t>65-69歲</t>
  </si>
  <si>
    <t>65-69 years</t>
  </si>
  <si>
    <t>70-74歲</t>
  </si>
  <si>
    <t>70-74 years</t>
  </si>
  <si>
    <t>75-79歲</t>
  </si>
  <si>
    <t>75-79 years</t>
  </si>
  <si>
    <t>80歲以上</t>
  </si>
  <si>
    <t>80 years and over</t>
  </si>
  <si>
    <t>總  計</t>
  </si>
  <si>
    <t>Grand Total</t>
  </si>
  <si>
    <t>Explanation：Since 2018, figures in this table include dividend taxed separately.</t>
  </si>
  <si>
    <t>表2-12. 綜合所得稅列報扶養未成年子女之全體納稅義務人
－按性別及年齡分 (1/3)</t>
    <phoneticPr fontId="1" type="noConversion"/>
  </si>
  <si>
    <t>表2-12. 綜合所得稅列報扶養未成年子女之全體納稅義務人
－按性別及年齡分 (2/3)</t>
    <phoneticPr fontId="1" type="noConversion"/>
  </si>
  <si>
    <t>表2-12. 綜合所得稅列報扶養未成年子女之全體納稅義務人
－按性別及年齡分 (3/3)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</si>
</sst>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76" formatCode="#,##0_);[Red]\(#,##0\)"/>
    <numFmt numFmtId="177" formatCode="#,##0.0_);[Red]\(#,##0.0\)"/>
    <numFmt numFmtId="178" formatCode="#,###,##0\ "/>
    <numFmt numFmtId="179" formatCode="###,##0.0\ "/>
    <numFmt numFmtId="180" formatCode="#,###,##0\ ;\-#,###,##0\ ;&quot;－&quot;\ "/>
    <numFmt numFmtId="181" formatCode="###,##0.0\ ;\-###,##0.0\ ;&quot;－&quot;\ "/>
  </numFmts>
  <fonts count="36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4"/>
      <color indexed="12"/>
      <name val="標楷體"/>
      <family val="4"/>
      <charset val="136"/>
    </font>
    <font>
      <sz val="12"/>
      <name val="Times New Roman"/>
      <family val="1"/>
    </font>
    <font>
      <sz val="10"/>
      <name val="Times New Roman"/>
      <family val="1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.5"/>
      <name val="標楷體"/>
      <family val="4"/>
      <charset val="136"/>
    </font>
    <font>
      <sz val="10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標楷體"/>
      <family val="4"/>
      <charset val="136"/>
    </font>
    <font>
      <sz val="8.25"/>
      <name val="Times New Roman"/>
      <family val="1"/>
    </font>
    <font>
      <sz val="8.25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4">
    <xf numFmtId="0" fontId="0" fillId="2" borderId="0">
      <alignment vertical="center"/>
    </xf>
    <xf numFmtId="0" fontId="17" fillId="3" borderId="0" applyNumberFormat="0" applyAlignment="0" applyProtection="0">
      <alignment vertical="center"/>
    </xf>
    <xf numFmtId="0" fontId="17" fillId="4" borderId="0" applyNumberFormat="0" applyAlignment="0" applyProtection="0">
      <alignment vertical="center"/>
    </xf>
    <xf numFmtId="0" fontId="17" fillId="5" borderId="0" applyNumberFormat="0" applyAlignment="0" applyProtection="0">
      <alignment vertical="center"/>
    </xf>
    <xf numFmtId="0" fontId="17" fillId="6" borderId="0" applyNumberFormat="0" applyAlignment="0" applyProtection="0">
      <alignment vertical="center"/>
    </xf>
    <xf numFmtId="0" fontId="17" fillId="7" borderId="0" applyNumberFormat="0" applyAlignment="0" applyProtection="0">
      <alignment vertical="center"/>
    </xf>
    <xf numFmtId="0" fontId="17" fillId="8" borderId="0" applyNumberFormat="0" applyAlignment="0" applyProtection="0">
      <alignment vertical="center"/>
    </xf>
    <xf numFmtId="0" fontId="17" fillId="9" borderId="0" applyNumberFormat="0" applyAlignment="0" applyProtection="0">
      <alignment vertical="center"/>
    </xf>
    <xf numFmtId="0" fontId="17" fillId="10" borderId="0" applyNumberFormat="0" applyAlignment="0" applyProtection="0">
      <alignment vertical="center"/>
    </xf>
    <xf numFmtId="0" fontId="17" fillId="11" borderId="0" applyNumberFormat="0" applyAlignment="0" applyProtection="0">
      <alignment vertical="center"/>
    </xf>
    <xf numFmtId="0" fontId="17" fillId="12" borderId="0" applyNumberFormat="0" applyAlignment="0" applyProtection="0">
      <alignment vertical="center"/>
    </xf>
    <xf numFmtId="0" fontId="17" fillId="13" borderId="0" applyNumberFormat="0" applyAlignment="0" applyProtection="0">
      <alignment vertical="center"/>
    </xf>
    <xf numFmtId="0" fontId="17" fillId="14" borderId="0" applyNumberFormat="0" applyAlignment="0" applyProtection="0">
      <alignment vertical="center"/>
    </xf>
    <xf numFmtId="0" fontId="18" fillId="15" borderId="0" applyNumberFormat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18" fillId="17" borderId="0" applyNumberFormat="0" applyAlignment="0" applyProtection="0">
      <alignment vertical="center"/>
    </xf>
    <xf numFmtId="0" fontId="18" fillId="18" borderId="0" applyNumberFormat="0" applyAlignment="0" applyProtection="0">
      <alignment vertical="center"/>
    </xf>
    <xf numFmtId="0" fontId="18" fillId="19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43" fontId="35" fillId="2" borderId="0" applyFont="0" applyAlignment="0" applyProtection="0">
      <alignment vertical="center"/>
    </xf>
    <xf numFmtId="43" fontId="35" fillId="2" borderId="0" applyFont="0" applyAlignment="0" applyProtection="0">
      <alignment vertical="center"/>
    </xf>
    <xf numFmtId="0" fontId="19" fillId="21" borderId="0" applyNumberFormat="0" applyAlignment="0" applyProtection="0">
      <alignment vertical="center"/>
    </xf>
    <xf numFmtId="0" fontId="20" fillId="2" borderId="1" applyNumberFormat="0" applyAlignment="0" applyProtection="0">
      <alignment vertical="center"/>
    </xf>
    <xf numFmtId="0" fontId="21" fillId="22" borderId="0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23" fillId="2" borderId="3" applyNumberFormat="0" applyAlignment="0" applyProtection="0">
      <alignment vertical="center"/>
    </xf>
    <xf numFmtId="0" fontId="35" fillId="24" borderId="4" applyNumberFormat="0" applyFon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18" fillId="25" borderId="0" applyNumberFormat="0" applyAlignment="0" applyProtection="0">
      <alignment vertical="center"/>
    </xf>
    <xf numFmtId="0" fontId="18" fillId="26" borderId="0" applyNumberFormat="0" applyAlignment="0" applyProtection="0">
      <alignment vertical="center"/>
    </xf>
    <xf numFmtId="0" fontId="18" fillId="27" borderId="0" applyNumberFormat="0" applyAlignment="0" applyProtection="0">
      <alignment vertical="center"/>
    </xf>
    <xf numFmtId="0" fontId="18" fillId="28" borderId="0" applyNumberFormat="0" applyAlignment="0" applyProtection="0">
      <alignment vertical="center"/>
    </xf>
    <xf numFmtId="0" fontId="18" fillId="29" borderId="0" applyNumberFormat="0" applyAlignment="0" applyProtection="0">
      <alignment vertical="center"/>
    </xf>
    <xf numFmtId="0" fontId="18" fillId="30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2" borderId="5" applyNumberFormat="0" applyAlignment="0" applyProtection="0">
      <alignment vertical="center"/>
    </xf>
    <xf numFmtId="0" fontId="27" fillId="2" borderId="6" applyNumberFormat="0" applyAlignment="0" applyProtection="0">
      <alignment vertical="center"/>
    </xf>
    <xf numFmtId="0" fontId="28" fillId="2" borderId="7" applyNumberFormat="0" applyAlignment="0" applyProtection="0">
      <alignment vertical="center"/>
    </xf>
    <xf numFmtId="0" fontId="28" fillId="2" borderId="0" applyNumberFormat="0" applyAlignment="0" applyProtection="0">
      <alignment vertical="center"/>
    </xf>
    <xf numFmtId="0" fontId="29" fillId="31" borderId="2" applyNumberFormat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31" fillId="32" borderId="9" applyNumberFormat="0" applyAlignment="0" applyProtection="0">
      <alignment vertical="center"/>
    </xf>
    <xf numFmtId="0" fontId="32" fillId="33" borderId="0" applyNumberFormat="0" applyAlignment="0" applyProtection="0">
      <alignment vertical="center"/>
    </xf>
    <xf numFmtId="0" fontId="33" fillId="2" borderId="0" applyNumberFormat="0" applyAlignment="0" applyProtection="0">
      <alignment vertical="center"/>
    </xf>
  </cellStyleXfs>
  <cellXfs count="133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176" fontId="2" fillId="2" borderId="0" xfId="0" applyNumberFormat="1" applyFont="1" applyFill="1" applyBorder="1" applyAlignment="1" applyProtection="1">
      <alignment vertical="center"/>
    </xf>
    <xf numFmtId="10" fontId="2" fillId="2" borderId="0" xfId="0" applyNumberFormat="1" applyFont="1" applyFill="1" applyBorder="1" applyAlignment="1" applyProtection="1">
      <alignment horizontal="right" vertical="center"/>
    </xf>
    <xf numFmtId="1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9" fontId="2" fillId="2" borderId="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Border="1" applyAlignment="1" applyProtection="1">
      <alignment vertical="center"/>
    </xf>
    <xf numFmtId="177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vertical="top"/>
    </xf>
    <xf numFmtId="0" fontId="7" fillId="2" borderId="28" xfId="0" applyNumberFormat="1" applyFont="1" applyFill="1" applyBorder="1" applyAlignment="1" applyProtection="1">
      <alignment horizontal="right" vertical="center"/>
    </xf>
    <xf numFmtId="0" fontId="15" fillId="2" borderId="0" xfId="0" applyNumberFormat="1" applyFont="1" applyFill="1" applyBorder="1" applyAlignment="1" applyProtection="1">
      <alignment vertical="center"/>
    </xf>
    <xf numFmtId="0" fontId="16" fillId="2" borderId="0" xfId="0" applyNumberFormat="1" applyFont="1" applyFill="1" applyBorder="1" applyAlignment="1" applyProtection="1">
      <alignment horizontal="left" vertical="center"/>
    </xf>
    <xf numFmtId="0" fontId="15" fillId="2" borderId="0" xfId="0" applyNumberFormat="1" applyFont="1" applyFill="1" applyBorder="1" applyAlignment="1" applyProtection="1">
      <alignment horizontal="left" vertical="center"/>
    </xf>
    <xf numFmtId="0" fontId="13" fillId="2" borderId="31" xfId="0" applyNumberFormat="1" applyFont="1" applyFill="1" applyBorder="1" applyAlignment="1" applyProtection="1">
      <alignment horizontal="center" vertical="center"/>
    </xf>
    <xf numFmtId="49" fontId="14" fillId="2" borderId="0" xfId="0" applyNumberFormat="1" applyFont="1" applyFill="1" applyBorder="1" applyAlignment="1" applyProtection="1">
      <alignment horizontal="left" vertical="center"/>
    </xf>
    <xf numFmtId="49" fontId="11" fillId="2" borderId="31" xfId="0" applyNumberFormat="1" applyFont="1" applyFill="1" applyBorder="1" applyAlignment="1" applyProtection="1">
      <alignment horizontal="center" vertical="center" wrapText="1"/>
    </xf>
    <xf numFmtId="180" fontId="10" fillId="2" borderId="23" xfId="19" applyNumberFormat="1" applyFont="1" applyFill="1" applyBorder="1" applyAlignment="1" applyProtection="1">
      <alignment horizontal="right" vertical="center"/>
    </xf>
    <xf numFmtId="180" fontId="10" fillId="2" borderId="24" xfId="0" applyNumberFormat="1" applyFont="1" applyFill="1" applyBorder="1" applyAlignment="1" applyProtection="1">
      <alignment horizontal="right" vertical="center"/>
    </xf>
    <xf numFmtId="179" fontId="10" fillId="2" borderId="14" xfId="0" applyNumberFormat="1" applyFont="1" applyFill="1" applyBorder="1" applyAlignment="1" applyProtection="1">
      <alignment horizontal="right" vertical="center"/>
    </xf>
    <xf numFmtId="178" fontId="10" fillId="2" borderId="23" xfId="19" applyNumberFormat="1" applyFont="1" applyFill="1" applyBorder="1" applyAlignment="1" applyProtection="1">
      <alignment horizontal="right" vertical="center"/>
    </xf>
    <xf numFmtId="178" fontId="10" fillId="2" borderId="24" xfId="0" applyNumberFormat="1" applyFont="1" applyFill="1" applyBorder="1" applyAlignment="1" applyProtection="1">
      <alignment horizontal="right" vertical="center"/>
    </xf>
    <xf numFmtId="0" fontId="34" fillId="2" borderId="0" xfId="0" applyNumberFormat="1" applyFont="1" applyFill="1" applyBorder="1" applyAlignment="1" applyProtection="1">
      <alignment horizontal="left" vertical="center" wrapText="1"/>
    </xf>
    <xf numFmtId="49" fontId="9" fillId="2" borderId="0" xfId="0" applyNumberFormat="1" applyFont="1" applyFill="1" applyBorder="1" applyAlignment="1" applyProtection="1">
      <alignment horizontal="left" vertical="center"/>
    </xf>
    <xf numFmtId="178" fontId="10" fillId="2" borderId="27" xfId="0" applyNumberFormat="1" applyFont="1" applyFill="1" applyBorder="1" applyAlignment="1" applyProtection="1">
      <alignment horizontal="right" vertical="center"/>
    </xf>
    <xf numFmtId="178" fontId="10" fillId="2" borderId="28" xfId="0" applyNumberFormat="1" applyFont="1" applyFill="1" applyBorder="1" applyAlignment="1" applyProtection="1">
      <alignment horizontal="right" vertical="center"/>
    </xf>
    <xf numFmtId="178" fontId="10" fillId="2" borderId="29" xfId="0" applyNumberFormat="1" applyFont="1" applyFill="1" applyBorder="1" applyAlignment="1" applyProtection="1">
      <alignment horizontal="right" vertical="center"/>
    </xf>
    <xf numFmtId="0" fontId="10" fillId="2" borderId="28" xfId="0" applyNumberFormat="1" applyFont="1" applyFill="1" applyBorder="1" applyAlignment="1" applyProtection="1">
      <alignment horizontal="right" vertical="center"/>
    </xf>
    <xf numFmtId="0" fontId="10" fillId="2" borderId="30" xfId="0" applyNumberFormat="1" applyFont="1" applyFill="1" applyBorder="1" applyAlignment="1" applyProtection="1">
      <alignment horizontal="right" vertical="center"/>
    </xf>
    <xf numFmtId="180" fontId="10" fillId="2" borderId="11" xfId="0" applyNumberFormat="1" applyFont="1" applyFill="1" applyBorder="1" applyAlignment="1" applyProtection="1">
      <alignment horizontal="right" vertical="center"/>
    </xf>
    <xf numFmtId="180" fontId="10" fillId="2" borderId="25" xfId="0" applyNumberFormat="1" applyFont="1" applyFill="1" applyBorder="1" applyAlignment="1" applyProtection="1">
      <alignment horizontal="right" vertical="center"/>
    </xf>
    <xf numFmtId="180" fontId="10" fillId="2" borderId="14" xfId="0" applyNumberFormat="1" applyFont="1" applyFill="1" applyBorder="1" applyAlignment="1" applyProtection="1">
      <alignment horizontal="right" vertical="center"/>
    </xf>
    <xf numFmtId="179" fontId="10" fillId="2" borderId="15" xfId="0" applyNumberFormat="1" applyFont="1" applyFill="1" applyBorder="1" applyAlignment="1" applyProtection="1">
      <alignment horizontal="right" vertical="center"/>
    </xf>
    <xf numFmtId="178" fontId="10" fillId="2" borderId="11" xfId="0" applyNumberFormat="1" applyFont="1" applyFill="1" applyBorder="1" applyAlignment="1" applyProtection="1">
      <alignment horizontal="right" vertical="center"/>
    </xf>
    <xf numFmtId="178" fontId="10" fillId="2" borderId="25" xfId="0" applyNumberFormat="1" applyFont="1" applyFill="1" applyBorder="1" applyAlignment="1" applyProtection="1">
      <alignment horizontal="right" vertical="center"/>
    </xf>
    <xf numFmtId="178" fontId="10" fillId="2" borderId="14" xfId="0" applyNumberFormat="1" applyFont="1" applyFill="1" applyBorder="1" applyAlignment="1" applyProtection="1">
      <alignment horizontal="right" vertical="center"/>
    </xf>
    <xf numFmtId="181" fontId="10" fillId="2" borderId="15" xfId="0" applyNumberFormat="1" applyFont="1" applyFill="1" applyBorder="1" applyAlignment="1" applyProtection="1">
      <alignment horizontal="right" vertical="center"/>
    </xf>
    <xf numFmtId="181" fontId="10" fillId="2" borderId="14" xfId="0" applyNumberFormat="1" applyFont="1" applyFill="1" applyBorder="1" applyAlignment="1" applyProtection="1">
      <alignment horizontal="right" vertical="center"/>
    </xf>
    <xf numFmtId="49" fontId="11" fillId="2" borderId="10" xfId="0" applyNumberFormat="1" applyFont="1" applyFill="1" applyBorder="1" applyAlignment="1" applyProtection="1">
      <alignment horizontal="center" vertical="center" wrapText="1"/>
    </xf>
    <xf numFmtId="180" fontId="10" fillId="2" borderId="19" xfId="0" applyNumberFormat="1" applyFont="1" applyFill="1" applyBorder="1" applyAlignment="1" applyProtection="1">
      <alignment horizontal="right" vertical="center"/>
    </xf>
    <xf numFmtId="180" fontId="10" fillId="2" borderId="16" xfId="0" applyNumberFormat="1" applyFont="1" applyFill="1" applyBorder="1" applyAlignment="1" applyProtection="1">
      <alignment horizontal="right" vertical="center"/>
    </xf>
    <xf numFmtId="180" fontId="10" fillId="2" borderId="16" xfId="19" applyNumberFormat="1" applyFont="1" applyFill="1" applyBorder="1" applyAlignment="1" applyProtection="1">
      <alignment horizontal="right" vertical="center"/>
    </xf>
    <xf numFmtId="179" fontId="10" fillId="2" borderId="16" xfId="0" applyNumberFormat="1" applyFont="1" applyFill="1" applyBorder="1" applyAlignment="1" applyProtection="1">
      <alignment horizontal="right" vertical="center"/>
    </xf>
    <xf numFmtId="178" fontId="10" fillId="2" borderId="19" xfId="0" applyNumberFormat="1" applyFont="1" applyFill="1" applyBorder="1" applyAlignment="1" applyProtection="1">
      <alignment horizontal="right" vertical="center"/>
    </xf>
    <xf numFmtId="178" fontId="10" fillId="2" borderId="16" xfId="0" applyNumberFormat="1" applyFont="1" applyFill="1" applyBorder="1" applyAlignment="1" applyProtection="1">
      <alignment horizontal="right" vertical="center"/>
    </xf>
    <xf numFmtId="178" fontId="10" fillId="2" borderId="16" xfId="19" applyNumberFormat="1" applyFont="1" applyFill="1" applyBorder="1" applyAlignment="1" applyProtection="1">
      <alignment horizontal="right" vertical="center"/>
    </xf>
    <xf numFmtId="181" fontId="10" fillId="2" borderId="16" xfId="0" applyNumberFormat="1" applyFont="1" applyFill="1" applyBorder="1" applyAlignment="1" applyProtection="1">
      <alignment horizontal="right" vertical="center"/>
    </xf>
    <xf numFmtId="0" fontId="34" fillId="2" borderId="0" xfId="0" applyNumberFormat="1" applyFont="1" applyFill="1" applyBorder="1" applyAlignment="1" applyProtection="1">
      <alignment horizontal="center" vertical="center"/>
    </xf>
    <xf numFmtId="180" fontId="10" fillId="2" borderId="13" xfId="0" applyNumberFormat="1" applyFont="1" applyFill="1" applyBorder="1" applyAlignment="1" applyProtection="1">
      <alignment horizontal="right" vertical="center"/>
    </xf>
    <xf numFmtId="179" fontId="10" fillId="2" borderId="26" xfId="0" applyNumberFormat="1" applyFont="1" applyFill="1" applyBorder="1" applyAlignment="1" applyProtection="1">
      <alignment horizontal="right" vertical="center"/>
    </xf>
    <xf numFmtId="178" fontId="10" fillId="2" borderId="13" xfId="0" applyNumberFormat="1" applyFont="1" applyFill="1" applyBorder="1" applyAlignment="1" applyProtection="1">
      <alignment horizontal="right" vertical="center"/>
    </xf>
    <xf numFmtId="181" fontId="10" fillId="2" borderId="26" xfId="0" applyNumberFormat="1" applyFont="1" applyFill="1" applyBorder="1" applyAlignment="1" applyProtection="1">
      <alignment horizontal="right" vertical="center"/>
    </xf>
    <xf numFmtId="0" fontId="10" fillId="34" borderId="11" xfId="0" applyNumberFormat="1" applyFont="1" applyFill="1" applyBorder="1" applyAlignment="1" applyProtection="1">
      <alignment horizontal="center" vertical="center"/>
    </xf>
    <xf numFmtId="0" fontId="10" fillId="34" borderId="17" xfId="0" applyNumberFormat="1" applyFont="1" applyFill="1" applyBorder="1" applyAlignment="1" applyProtection="1">
      <alignment horizontal="center" vertical="center"/>
    </xf>
    <xf numFmtId="0" fontId="3" fillId="34" borderId="18" xfId="0" applyNumberFormat="1" applyFont="1" applyFill="1" applyBorder="1" applyAlignment="1" applyProtection="1">
      <alignment horizontal="center" vertical="center" wrapText="1"/>
    </xf>
    <xf numFmtId="0" fontId="11" fillId="34" borderId="18" xfId="0" applyNumberFormat="1" applyFont="1" applyFill="1" applyBorder="1" applyAlignment="1" applyProtection="1">
      <alignment horizontal="center" vertical="center" wrapText="1"/>
    </xf>
    <xf numFmtId="0" fontId="11" fillId="34" borderId="20" xfId="0" applyNumberFormat="1" applyFont="1" applyFill="1" applyBorder="1" applyAlignment="1" applyProtection="1">
      <alignment horizontal="center" vertical="center" wrapText="1"/>
    </xf>
    <xf numFmtId="0" fontId="7" fillId="34" borderId="11" xfId="0" applyNumberFormat="1" applyFont="1" applyFill="1" applyBorder="1" applyAlignment="1" applyProtection="1">
      <alignment horizontal="center" vertical="center"/>
    </xf>
    <xf numFmtId="0" fontId="7" fillId="34" borderId="13" xfId="0" applyNumberFormat="1" applyFont="1" applyFill="1" applyBorder="1" applyAlignment="1" applyProtection="1">
      <alignment horizontal="center" vertical="center"/>
    </xf>
    <xf numFmtId="0" fontId="7" fillId="34" borderId="12" xfId="0" applyNumberFormat="1" applyFont="1" applyFill="1" applyBorder="1" applyAlignment="1" applyProtection="1">
      <alignment horizontal="center" vertical="center"/>
    </xf>
    <xf numFmtId="0" fontId="11" fillId="34" borderId="22" xfId="0" applyNumberFormat="1" applyFont="1" applyFill="1" applyBorder="1" applyAlignment="1" applyProtection="1">
      <alignment horizontal="center" vertical="center" wrapText="1"/>
    </xf>
    <xf numFmtId="0" fontId="7" fillId="34" borderId="10" xfId="0" applyNumberFormat="1" applyFont="1" applyFill="1" applyBorder="1" applyAlignment="1" applyProtection="1">
      <alignment horizontal="center" vertical="center"/>
    </xf>
    <xf numFmtId="0" fontId="11" fillId="34" borderId="21" xfId="0" applyNumberFormat="1" applyFont="1" applyFill="1" applyBorder="1" applyAlignment="1" applyProtection="1">
      <alignment horizontal="center" vertical="center" wrapText="1"/>
    </xf>
    <xf numFmtId="176" fontId="9" fillId="2" borderId="0" xfId="0" applyNumberFormat="1" applyFont="1" applyFill="1" applyBorder="1" applyAlignment="1" applyProtection="1">
      <alignment vertical="top" wrapText="1"/>
    </xf>
    <xf numFmtId="0" fontId="9" fillId="2" borderId="0" xfId="0" applyNumberFormat="1" applyFont="1" applyFill="1" applyBorder="1" applyAlignment="1" applyProtection="1">
      <alignment vertical="top" wrapText="1"/>
    </xf>
    <xf numFmtId="0" fontId="14" fillId="2" borderId="0" xfId="0" applyNumberFormat="1" applyFont="1" applyFill="1" applyBorder="1" applyAlignment="1" applyProtection="1">
      <alignment vertical="top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right" vertical="center" wrapText="1"/>
    </xf>
    <xf numFmtId="0" fontId="11" fillId="34" borderId="32" xfId="0" applyNumberFormat="1" applyFont="1" applyFill="1" applyBorder="1" applyAlignment="1" applyProtection="1">
      <alignment horizontal="center" vertical="center" wrapText="1"/>
    </xf>
    <xf numFmtId="0" fontId="10" fillId="34" borderId="33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1" fillId="34" borderId="15" xfId="0" applyNumberFormat="1" applyFont="1" applyFill="1" applyBorder="1" applyAlignment="1" applyProtection="1">
      <alignment horizontal="center" vertical="center" wrapText="1"/>
    </xf>
    <xf numFmtId="0" fontId="11" fillId="34" borderId="31" xfId="0" applyNumberFormat="1" applyFont="1" applyFill="1" applyBorder="1" applyAlignment="1" applyProtection="1">
      <alignment horizontal="center" vertical="center"/>
    </xf>
    <xf numFmtId="0" fontId="11" fillId="34" borderId="34" xfId="0" applyNumberFormat="1" applyFont="1" applyFill="1" applyBorder="1" applyAlignment="1" applyProtection="1">
      <alignment horizontal="center" vertical="center" wrapText="1"/>
    </xf>
    <xf numFmtId="0" fontId="10" fillId="34" borderId="35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right" vertical="center"/>
    </xf>
    <xf numFmtId="9" fontId="3" fillId="2" borderId="28" xfId="0" applyNumberFormat="1" applyFont="1" applyFill="1" applyBorder="1" applyAlignment="1" applyProtection="1">
      <alignment horizontal="center" vertical="center" wrapText="1"/>
    </xf>
    <xf numFmtId="9" fontId="3" fillId="2" borderId="30" xfId="0" applyNumberFormat="1" applyFont="1" applyFill="1" applyBorder="1" applyAlignment="1" applyProtection="1">
      <alignment horizontal="center" vertical="center" wrapText="1"/>
    </xf>
    <xf numFmtId="0" fontId="3" fillId="34" borderId="31" xfId="0" applyNumberFormat="1" applyFont="1" applyFill="1" applyBorder="1" applyAlignment="1" applyProtection="1">
      <alignment horizontal="center" vertical="center" wrapText="1"/>
    </xf>
    <xf numFmtId="0" fontId="7" fillId="34" borderId="31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vertical="center"/>
    </xf>
    <xf numFmtId="0" fontId="11" fillId="34" borderId="39" xfId="0" applyNumberFormat="1" applyFont="1" applyFill="1" applyBorder="1" applyAlignment="1" applyProtection="1">
      <alignment horizontal="center" vertical="center" wrapText="1"/>
    </xf>
    <xf numFmtId="0" fontId="7" fillId="34" borderId="25" xfId="0" applyNumberFormat="1" applyFont="1" applyFill="1" applyBorder="1" applyAlignment="1" applyProtection="1">
      <alignment horizontal="center" vertical="center"/>
    </xf>
    <xf numFmtId="0" fontId="3" fillId="34" borderId="36" xfId="0" applyNumberFormat="1" applyFont="1" applyFill="1" applyBorder="1" applyAlignment="1" applyProtection="1">
      <alignment horizontal="center" vertical="center" wrapText="1"/>
    </xf>
    <xf numFmtId="0" fontId="0" fillId="34" borderId="34" xfId="0" applyNumberFormat="1" applyFont="1" applyFill="1" applyBorder="1" applyAlignment="1" applyProtection="1">
      <alignment horizontal="center" vertical="center"/>
    </xf>
    <xf numFmtId="0" fontId="3" fillId="34" borderId="0" xfId="0" applyNumberFormat="1" applyFont="1" applyFill="1" applyBorder="1" applyAlignment="1" applyProtection="1">
      <alignment horizontal="center" vertical="center"/>
    </xf>
    <xf numFmtId="0" fontId="0" fillId="34" borderId="35" xfId="0" applyNumberFormat="1" applyFont="1" applyFill="1" applyBorder="1" applyAlignment="1" applyProtection="1">
      <alignment horizontal="center" vertical="center"/>
    </xf>
    <xf numFmtId="0" fontId="3" fillId="34" borderId="37" xfId="0" applyNumberFormat="1" applyFont="1" applyFill="1" applyBorder="1" applyAlignment="1" applyProtection="1">
      <alignment horizontal="center" vertical="center"/>
    </xf>
    <xf numFmtId="0" fontId="0" fillId="34" borderId="38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11" fillId="34" borderId="36" xfId="0" applyNumberFormat="1" applyFont="1" applyFill="1" applyBorder="1" applyAlignment="1" applyProtection="1">
      <alignment horizontal="center" vertical="center" wrapText="1"/>
    </xf>
    <xf numFmtId="0" fontId="10" fillId="34" borderId="38" xfId="0" applyNumberFormat="1" applyFont="1" applyFill="1" applyBorder="1" applyAlignment="1" applyProtection="1">
      <alignment horizontal="center" vertical="center"/>
    </xf>
    <xf numFmtId="9" fontId="5" fillId="2" borderId="0" xfId="0" applyNumberFormat="1" applyFont="1" applyFill="1" applyBorder="1" applyAlignment="1" applyProtection="1">
      <alignment horizontal="center"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0" fontId="10" fillId="34" borderId="4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34" borderId="43" xfId="0" applyNumberFormat="1" applyFont="1" applyFill="1" applyBorder="1" applyAlignment="1" applyProtection="1">
      <alignment horizontal="center" vertical="center" wrapText="1"/>
    </xf>
    <xf numFmtId="0" fontId="11" fillId="34" borderId="44" xfId="0" applyNumberFormat="1" applyFont="1" applyFill="1" applyBorder="1" applyAlignment="1" applyProtection="1">
      <alignment horizontal="center" vertical="center" wrapText="1"/>
    </xf>
    <xf numFmtId="0" fontId="11" fillId="34" borderId="26" xfId="0" applyNumberFormat="1" applyFont="1" applyFill="1" applyBorder="1" applyAlignment="1" applyProtection="1">
      <alignment horizontal="center" vertical="center"/>
    </xf>
    <xf numFmtId="0" fontId="11" fillId="34" borderId="10" xfId="0" applyNumberFormat="1" applyFont="1" applyFill="1" applyBorder="1" applyAlignment="1" applyProtection="1">
      <alignment horizontal="center" vertical="center"/>
    </xf>
    <xf numFmtId="0" fontId="11" fillId="34" borderId="13" xfId="0" applyNumberFormat="1" applyFont="1" applyFill="1" applyBorder="1" applyAlignment="1" applyProtection="1">
      <alignment horizontal="center" vertical="center"/>
    </xf>
    <xf numFmtId="0" fontId="3" fillId="34" borderId="26" xfId="0" applyNumberFormat="1" applyFont="1" applyFill="1" applyBorder="1" applyAlignment="1" applyProtection="1">
      <alignment horizontal="center" vertical="center"/>
    </xf>
    <xf numFmtId="0" fontId="3" fillId="34" borderId="10" xfId="0" applyNumberFormat="1" applyFont="1" applyFill="1" applyBorder="1" applyAlignment="1" applyProtection="1">
      <alignment horizontal="center" vertical="center"/>
    </xf>
    <xf numFmtId="0" fontId="11" fillId="34" borderId="45" xfId="0" applyNumberFormat="1" applyFont="1" applyFill="1" applyBorder="1" applyAlignment="1" applyProtection="1">
      <alignment horizontal="center" vertical="center" wrapText="1"/>
    </xf>
    <xf numFmtId="0" fontId="0" fillId="34" borderId="43" xfId="0" applyNumberFormat="1" applyFont="1" applyFill="1" applyBorder="1" applyAlignment="1" applyProtection="1">
      <alignment horizontal="center" vertical="center" wrapText="1"/>
    </xf>
    <xf numFmtId="0" fontId="11" fillId="34" borderId="0" xfId="0" applyNumberFormat="1" applyFont="1" applyFill="1" applyBorder="1" applyAlignment="1" applyProtection="1">
      <alignment horizontal="center" vertical="center" wrapText="1"/>
    </xf>
    <xf numFmtId="0" fontId="0" fillId="34" borderId="44" xfId="0" applyNumberFormat="1" applyFont="1" applyFill="1" applyBorder="1" applyAlignment="1" applyProtection="1">
      <alignment horizontal="center" vertical="center" wrapText="1"/>
    </xf>
    <xf numFmtId="0" fontId="13" fillId="34" borderId="10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right" vertical="center"/>
    </xf>
    <xf numFmtId="0" fontId="3" fillId="34" borderId="32" xfId="0" applyNumberFormat="1" applyFont="1" applyFill="1" applyBorder="1" applyAlignment="1" applyProtection="1">
      <alignment horizontal="center" vertical="center" wrapText="1"/>
    </xf>
    <xf numFmtId="0" fontId="7" fillId="34" borderId="33" xfId="0" applyNumberFormat="1" applyFont="1" applyFill="1" applyBorder="1" applyAlignment="1" applyProtection="1">
      <alignment horizontal="center" vertical="center"/>
    </xf>
    <xf numFmtId="0" fontId="3" fillId="34" borderId="18" xfId="0" applyNumberFormat="1" applyFont="1" applyFill="1" applyBorder="1" applyAlignment="1" applyProtection="1">
      <alignment horizontal="center" vertical="center" wrapText="1"/>
    </xf>
    <xf numFmtId="0" fontId="7" fillId="34" borderId="41" xfId="0" applyNumberFormat="1" applyFont="1" applyFill="1" applyBorder="1" applyAlignment="1" applyProtection="1">
      <alignment horizontal="center" vertical="center" wrapText="1"/>
    </xf>
    <xf numFmtId="0" fontId="3" fillId="34" borderId="42" xfId="0" applyNumberFormat="1" applyFont="1" applyFill="1" applyBorder="1" applyAlignment="1" applyProtection="1">
      <alignment horizontal="center" vertical="center" wrapText="1"/>
    </xf>
    <xf numFmtId="0" fontId="7" fillId="34" borderId="35" xfId="0" applyNumberFormat="1" applyFont="1" applyFill="1" applyBorder="1" applyAlignment="1" applyProtection="1">
      <alignment horizontal="center" vertical="center" wrapText="1"/>
    </xf>
    <xf numFmtId="0" fontId="11" fillId="34" borderId="46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千分位 2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showGridLines="0" workbookViewId="0">
      <selection activeCell="H1" sqref="H1:Q1"/>
    </sheetView>
  </sheetViews>
  <sheetFormatPr defaultColWidth="8.7265625" defaultRowHeight="16.5" customHeight="1"/>
  <cols>
    <col min="1" max="1" width="11.6328125" style="1" customWidth="1"/>
    <col min="2" max="2" width="14.6328125" style="5" customWidth="1"/>
    <col min="3" max="4" width="12.6328125" style="1" customWidth="1"/>
    <col min="5" max="5" width="9.6328125" style="1" customWidth="1"/>
    <col min="6" max="6" width="12.6328125" style="1" customWidth="1"/>
    <col min="7" max="7" width="9.6328125" style="1" customWidth="1"/>
    <col min="8" max="8" width="8.90625" style="1" customWidth="1"/>
    <col min="9" max="12" width="8.453125" style="1" customWidth="1"/>
    <col min="13" max="13" width="8.90625" style="1" customWidth="1"/>
    <col min="14" max="17" width="8.453125" style="1" customWidth="1"/>
    <col min="18" max="256" width="9" style="1" customWidth="1"/>
  </cols>
  <sheetData>
    <row r="1" spans="1:17" ht="39" customHeight="1">
      <c r="A1" s="78" t="s">
        <v>70</v>
      </c>
      <c r="B1" s="78"/>
      <c r="C1" s="78"/>
      <c r="D1" s="78"/>
      <c r="E1" s="78"/>
      <c r="F1" s="78"/>
      <c r="G1" s="78"/>
      <c r="H1" s="86" t="s">
        <v>14</v>
      </c>
      <c r="I1" s="84"/>
      <c r="J1" s="84"/>
      <c r="K1" s="84"/>
      <c r="L1" s="84"/>
      <c r="M1" s="85"/>
      <c r="N1" s="85"/>
      <c r="O1" s="85"/>
      <c r="P1" s="85"/>
      <c r="Q1" s="85"/>
    </row>
    <row r="2" spans="1:17" s="1" customFormat="1" ht="15" customHeight="1">
      <c r="A2" s="79" t="s">
        <v>9</v>
      </c>
      <c r="B2" s="79"/>
      <c r="C2" s="79"/>
      <c r="D2" s="79"/>
      <c r="E2" s="79"/>
      <c r="F2" s="79"/>
      <c r="G2" s="79"/>
      <c r="H2" s="83" t="s">
        <v>23</v>
      </c>
      <c r="I2" s="84"/>
      <c r="J2" s="84"/>
      <c r="K2" s="84"/>
      <c r="L2" s="84"/>
      <c r="M2" s="85"/>
      <c r="N2" s="85"/>
      <c r="O2" s="85"/>
      <c r="P2" s="85"/>
      <c r="Q2" s="85"/>
    </row>
    <row r="3" spans="1:17" s="1" customFormat="1" ht="15" customHeight="1">
      <c r="B3" s="10"/>
      <c r="D3" s="34" t="s">
        <v>10</v>
      </c>
      <c r="E3" s="80" t="s">
        <v>11</v>
      </c>
      <c r="F3" s="80"/>
      <c r="G3" s="80"/>
      <c r="L3" s="87" t="s">
        <v>15</v>
      </c>
      <c r="M3" s="84"/>
      <c r="N3" s="92" t="s">
        <v>16</v>
      </c>
      <c r="O3" s="85"/>
      <c r="P3" s="85"/>
      <c r="Q3" s="85"/>
    </row>
    <row r="4" spans="1:17" s="15" customFormat="1" ht="42" customHeight="1">
      <c r="A4" s="100" t="s">
        <v>35</v>
      </c>
      <c r="B4" s="101"/>
      <c r="C4" s="95" t="s">
        <v>5</v>
      </c>
      <c r="D4" s="96"/>
      <c r="E4" s="96"/>
      <c r="F4" s="96"/>
      <c r="G4" s="99"/>
      <c r="H4" s="95" t="s">
        <v>29</v>
      </c>
      <c r="I4" s="96"/>
      <c r="J4" s="96"/>
      <c r="K4" s="96"/>
      <c r="L4" s="96"/>
      <c r="M4" s="88" t="s">
        <v>30</v>
      </c>
      <c r="N4" s="89"/>
      <c r="O4" s="89"/>
      <c r="P4" s="89"/>
      <c r="Q4" s="89"/>
    </row>
    <row r="5" spans="1:17" s="11" customFormat="1" ht="24" customHeight="1">
      <c r="A5" s="102"/>
      <c r="B5" s="103"/>
      <c r="C5" s="90" t="s">
        <v>3</v>
      </c>
      <c r="D5" s="81" t="s">
        <v>1</v>
      </c>
      <c r="E5" s="64"/>
      <c r="F5" s="81" t="s">
        <v>2</v>
      </c>
      <c r="G5" s="64"/>
      <c r="H5" s="90" t="s">
        <v>3</v>
      </c>
      <c r="I5" s="81" t="s">
        <v>1</v>
      </c>
      <c r="J5" s="64"/>
      <c r="K5" s="81" t="s">
        <v>2</v>
      </c>
      <c r="L5" s="65"/>
      <c r="M5" s="98" t="s">
        <v>3</v>
      </c>
      <c r="N5" s="81" t="s">
        <v>1</v>
      </c>
      <c r="O5" s="64"/>
      <c r="P5" s="81" t="s">
        <v>2</v>
      </c>
      <c r="Q5" s="65"/>
    </row>
    <row r="6" spans="1:17" s="11" customFormat="1" ht="42" customHeight="1">
      <c r="A6" s="104"/>
      <c r="B6" s="105"/>
      <c r="C6" s="91"/>
      <c r="D6" s="82"/>
      <c r="E6" s="66" t="s">
        <v>32</v>
      </c>
      <c r="F6" s="82"/>
      <c r="G6" s="66" t="s">
        <v>32</v>
      </c>
      <c r="H6" s="91"/>
      <c r="I6" s="82"/>
      <c r="J6" s="67" t="s">
        <v>31</v>
      </c>
      <c r="K6" s="82"/>
      <c r="L6" s="67" t="s">
        <v>31</v>
      </c>
      <c r="M6" s="82"/>
      <c r="N6" s="82"/>
      <c r="O6" s="67" t="s">
        <v>31</v>
      </c>
      <c r="P6" s="82"/>
      <c r="Q6" s="68" t="s">
        <v>31</v>
      </c>
    </row>
    <row r="7" spans="1:17" ht="23.15" customHeight="1" thickBot="1">
      <c r="A7" s="28" t="s">
        <v>38</v>
      </c>
      <c r="B7" s="26" t="s">
        <v>39</v>
      </c>
      <c r="C7" s="29">
        <v>0</v>
      </c>
      <c r="D7" s="30">
        <v>0</v>
      </c>
      <c r="E7" s="31" t="s">
        <v>40</v>
      </c>
      <c r="F7" s="30">
        <v>0</v>
      </c>
      <c r="G7" s="31" t="s">
        <v>40</v>
      </c>
      <c r="H7" s="41">
        <v>0</v>
      </c>
      <c r="I7" s="42">
        <v>0</v>
      </c>
      <c r="J7" s="31" t="s">
        <v>40</v>
      </c>
      <c r="K7" s="43">
        <v>0</v>
      </c>
      <c r="L7" s="31" t="s">
        <v>40</v>
      </c>
      <c r="M7" s="41">
        <v>0</v>
      </c>
      <c r="N7" s="42">
        <v>0</v>
      </c>
      <c r="O7" s="31" t="s">
        <v>40</v>
      </c>
      <c r="P7" s="43">
        <v>0</v>
      </c>
      <c r="Q7" s="44" t="s">
        <v>40</v>
      </c>
    </row>
    <row r="8" spans="1:17" ht="23.15" customHeight="1" thickBot="1">
      <c r="A8" s="28" t="s">
        <v>41</v>
      </c>
      <c r="B8" s="26" t="s">
        <v>42</v>
      </c>
      <c r="C8" s="32">
        <v>2623</v>
      </c>
      <c r="D8" s="33">
        <v>1354</v>
      </c>
      <c r="E8" s="31">
        <v>51.6</v>
      </c>
      <c r="F8" s="33">
        <v>1269</v>
      </c>
      <c r="G8" s="31">
        <v>48.4</v>
      </c>
      <c r="H8" s="45">
        <v>1850</v>
      </c>
      <c r="I8" s="46">
        <v>994</v>
      </c>
      <c r="J8" s="31">
        <v>53.7</v>
      </c>
      <c r="K8" s="47">
        <v>856</v>
      </c>
      <c r="L8" s="31">
        <v>46.3</v>
      </c>
      <c r="M8" s="45">
        <v>13</v>
      </c>
      <c r="N8" s="46">
        <v>6</v>
      </c>
      <c r="O8" s="31">
        <v>47.8</v>
      </c>
      <c r="P8" s="47">
        <v>7</v>
      </c>
      <c r="Q8" s="44">
        <v>52.2</v>
      </c>
    </row>
    <row r="9" spans="1:17" ht="23.15" customHeight="1" thickBot="1">
      <c r="A9" s="28" t="s">
        <v>43</v>
      </c>
      <c r="B9" s="26" t="s">
        <v>44</v>
      </c>
      <c r="C9" s="32">
        <v>29276</v>
      </c>
      <c r="D9" s="33">
        <v>16005</v>
      </c>
      <c r="E9" s="31">
        <v>54.7</v>
      </c>
      <c r="F9" s="33">
        <v>13271</v>
      </c>
      <c r="G9" s="31">
        <v>45.3</v>
      </c>
      <c r="H9" s="45">
        <v>29282</v>
      </c>
      <c r="I9" s="46">
        <v>16697</v>
      </c>
      <c r="J9" s="31">
        <v>57</v>
      </c>
      <c r="K9" s="47">
        <v>12585</v>
      </c>
      <c r="L9" s="31">
        <v>43</v>
      </c>
      <c r="M9" s="45">
        <v>396</v>
      </c>
      <c r="N9" s="46">
        <v>239</v>
      </c>
      <c r="O9" s="31">
        <v>60.5</v>
      </c>
      <c r="P9" s="47">
        <v>157</v>
      </c>
      <c r="Q9" s="44">
        <v>39.5</v>
      </c>
    </row>
    <row r="10" spans="1:17" ht="23.15" customHeight="1" thickBot="1">
      <c r="A10" s="28" t="s">
        <v>45</v>
      </c>
      <c r="B10" s="26" t="s">
        <v>46</v>
      </c>
      <c r="C10" s="32">
        <v>122917</v>
      </c>
      <c r="D10" s="33">
        <v>70894</v>
      </c>
      <c r="E10" s="31">
        <v>57.7</v>
      </c>
      <c r="F10" s="33">
        <v>52023</v>
      </c>
      <c r="G10" s="31">
        <v>42.3</v>
      </c>
      <c r="H10" s="45">
        <v>169946</v>
      </c>
      <c r="I10" s="46">
        <v>102601</v>
      </c>
      <c r="J10" s="31">
        <v>60.4</v>
      </c>
      <c r="K10" s="47">
        <v>67344</v>
      </c>
      <c r="L10" s="31">
        <v>39.6</v>
      </c>
      <c r="M10" s="45">
        <v>4382</v>
      </c>
      <c r="N10" s="46">
        <v>2826</v>
      </c>
      <c r="O10" s="31">
        <v>64.5</v>
      </c>
      <c r="P10" s="47">
        <v>1556</v>
      </c>
      <c r="Q10" s="44">
        <v>35.5</v>
      </c>
    </row>
    <row r="11" spans="1:17" ht="23.15" customHeight="1" thickBot="1">
      <c r="A11" s="28" t="s">
        <v>47</v>
      </c>
      <c r="B11" s="26" t="s">
        <v>48</v>
      </c>
      <c r="C11" s="32">
        <v>244713</v>
      </c>
      <c r="D11" s="33">
        <v>144246</v>
      </c>
      <c r="E11" s="31">
        <v>58.9</v>
      </c>
      <c r="F11" s="33">
        <v>100467</v>
      </c>
      <c r="G11" s="31">
        <v>41.1</v>
      </c>
      <c r="H11" s="45">
        <v>407575</v>
      </c>
      <c r="I11" s="46">
        <v>254399</v>
      </c>
      <c r="J11" s="31">
        <v>62.4</v>
      </c>
      <c r="K11" s="47">
        <v>153176</v>
      </c>
      <c r="L11" s="31">
        <v>37.6</v>
      </c>
      <c r="M11" s="45">
        <v>15017</v>
      </c>
      <c r="N11" s="46">
        <v>10445</v>
      </c>
      <c r="O11" s="31">
        <v>69.599999999999994</v>
      </c>
      <c r="P11" s="47">
        <v>4572</v>
      </c>
      <c r="Q11" s="44">
        <v>30.4</v>
      </c>
    </row>
    <row r="12" spans="1:17" ht="23.15" customHeight="1" thickBot="1">
      <c r="A12" s="28" t="s">
        <v>49</v>
      </c>
      <c r="B12" s="26" t="s">
        <v>50</v>
      </c>
      <c r="C12" s="32">
        <v>378861</v>
      </c>
      <c r="D12" s="33">
        <v>225212</v>
      </c>
      <c r="E12" s="31">
        <v>59.4</v>
      </c>
      <c r="F12" s="33">
        <v>153649</v>
      </c>
      <c r="G12" s="31">
        <v>40.6</v>
      </c>
      <c r="H12" s="45">
        <v>704682</v>
      </c>
      <c r="I12" s="46">
        <v>440234</v>
      </c>
      <c r="J12" s="31">
        <v>62.5</v>
      </c>
      <c r="K12" s="47">
        <v>264448</v>
      </c>
      <c r="L12" s="31">
        <v>37.5</v>
      </c>
      <c r="M12" s="45">
        <v>33182</v>
      </c>
      <c r="N12" s="46">
        <v>22535</v>
      </c>
      <c r="O12" s="31">
        <v>67.900000000000006</v>
      </c>
      <c r="P12" s="47">
        <v>10647</v>
      </c>
      <c r="Q12" s="44">
        <v>32.1</v>
      </c>
    </row>
    <row r="13" spans="1:17" ht="23.15" customHeight="1" thickBot="1">
      <c r="A13" s="28" t="s">
        <v>51</v>
      </c>
      <c r="B13" s="26" t="s">
        <v>52</v>
      </c>
      <c r="C13" s="32">
        <v>345416</v>
      </c>
      <c r="D13" s="33">
        <v>217973</v>
      </c>
      <c r="E13" s="31">
        <v>63.1</v>
      </c>
      <c r="F13" s="33">
        <v>127443</v>
      </c>
      <c r="G13" s="31">
        <v>36.9</v>
      </c>
      <c r="H13" s="45">
        <v>721730</v>
      </c>
      <c r="I13" s="46">
        <v>469810</v>
      </c>
      <c r="J13" s="31">
        <v>65.099999999999994</v>
      </c>
      <c r="K13" s="47">
        <v>251919</v>
      </c>
      <c r="L13" s="31">
        <v>34.9</v>
      </c>
      <c r="M13" s="45">
        <v>42737</v>
      </c>
      <c r="N13" s="46">
        <v>29412</v>
      </c>
      <c r="O13" s="31">
        <v>68.8</v>
      </c>
      <c r="P13" s="47">
        <v>13325</v>
      </c>
      <c r="Q13" s="44">
        <v>31.2</v>
      </c>
    </row>
    <row r="14" spans="1:17" ht="23.15" customHeight="1" thickBot="1">
      <c r="A14" s="28" t="s">
        <v>53</v>
      </c>
      <c r="B14" s="26" t="s">
        <v>54</v>
      </c>
      <c r="C14" s="32">
        <v>156695</v>
      </c>
      <c r="D14" s="33">
        <v>112941</v>
      </c>
      <c r="E14" s="31">
        <v>72.099999999999994</v>
      </c>
      <c r="F14" s="33">
        <v>43754</v>
      </c>
      <c r="G14" s="31">
        <v>27.9</v>
      </c>
      <c r="H14" s="45">
        <v>363119</v>
      </c>
      <c r="I14" s="46">
        <v>264506</v>
      </c>
      <c r="J14" s="31">
        <v>72.8</v>
      </c>
      <c r="K14" s="47">
        <v>98613</v>
      </c>
      <c r="L14" s="31">
        <v>27.2</v>
      </c>
      <c r="M14" s="45">
        <v>27338</v>
      </c>
      <c r="N14" s="46">
        <v>19962</v>
      </c>
      <c r="O14" s="31">
        <v>73</v>
      </c>
      <c r="P14" s="47">
        <v>7376</v>
      </c>
      <c r="Q14" s="44">
        <v>27</v>
      </c>
    </row>
    <row r="15" spans="1:17" ht="23.15" customHeight="1" thickBot="1">
      <c r="A15" s="28" t="s">
        <v>55</v>
      </c>
      <c r="B15" s="26" t="s">
        <v>56</v>
      </c>
      <c r="C15" s="32">
        <v>41732</v>
      </c>
      <c r="D15" s="33">
        <v>35103</v>
      </c>
      <c r="E15" s="31">
        <v>84.1</v>
      </c>
      <c r="F15" s="33">
        <v>6629</v>
      </c>
      <c r="G15" s="31">
        <v>15.9</v>
      </c>
      <c r="H15" s="45">
        <v>92357</v>
      </c>
      <c r="I15" s="46">
        <v>77452</v>
      </c>
      <c r="J15" s="31">
        <v>83.9</v>
      </c>
      <c r="K15" s="47">
        <v>14905</v>
      </c>
      <c r="L15" s="31">
        <v>16.100000000000001</v>
      </c>
      <c r="M15" s="45">
        <v>7680</v>
      </c>
      <c r="N15" s="46">
        <v>6394</v>
      </c>
      <c r="O15" s="31">
        <v>83.3</v>
      </c>
      <c r="P15" s="47">
        <v>1286</v>
      </c>
      <c r="Q15" s="44">
        <v>16.7</v>
      </c>
    </row>
    <row r="16" spans="1:17" ht="23.15" customHeight="1" thickBot="1">
      <c r="A16" s="28" t="s">
        <v>57</v>
      </c>
      <c r="B16" s="26" t="s">
        <v>58</v>
      </c>
      <c r="C16" s="32">
        <v>8209</v>
      </c>
      <c r="D16" s="33">
        <v>7820</v>
      </c>
      <c r="E16" s="31">
        <v>95.3</v>
      </c>
      <c r="F16" s="33">
        <v>389</v>
      </c>
      <c r="G16" s="31">
        <v>4.7</v>
      </c>
      <c r="H16" s="45">
        <v>17939</v>
      </c>
      <c r="I16" s="46">
        <v>17242</v>
      </c>
      <c r="J16" s="31">
        <v>96.1</v>
      </c>
      <c r="K16" s="47">
        <v>697</v>
      </c>
      <c r="L16" s="31">
        <v>3.9</v>
      </c>
      <c r="M16" s="45">
        <v>2062</v>
      </c>
      <c r="N16" s="46">
        <v>2015</v>
      </c>
      <c r="O16" s="31">
        <v>97.7</v>
      </c>
      <c r="P16" s="47">
        <v>46</v>
      </c>
      <c r="Q16" s="44">
        <v>2.2999999999999998</v>
      </c>
    </row>
    <row r="17" spans="1:17" ht="23.15" customHeight="1" thickBot="1">
      <c r="A17" s="28" t="s">
        <v>59</v>
      </c>
      <c r="B17" s="26" t="s">
        <v>60</v>
      </c>
      <c r="C17" s="32">
        <v>1638</v>
      </c>
      <c r="D17" s="33">
        <v>1584</v>
      </c>
      <c r="E17" s="31">
        <v>96.7</v>
      </c>
      <c r="F17" s="33">
        <v>54</v>
      </c>
      <c r="G17" s="31">
        <v>3.3</v>
      </c>
      <c r="H17" s="45">
        <v>4087</v>
      </c>
      <c r="I17" s="46">
        <v>3983</v>
      </c>
      <c r="J17" s="31">
        <v>97.5</v>
      </c>
      <c r="K17" s="47">
        <v>104</v>
      </c>
      <c r="L17" s="31">
        <v>2.5</v>
      </c>
      <c r="M17" s="45">
        <v>612</v>
      </c>
      <c r="N17" s="46">
        <v>602</v>
      </c>
      <c r="O17" s="31">
        <v>98.3</v>
      </c>
      <c r="P17" s="47">
        <v>10</v>
      </c>
      <c r="Q17" s="44">
        <v>1.7</v>
      </c>
    </row>
    <row r="18" spans="1:17" ht="23.15" customHeight="1" thickBot="1">
      <c r="A18" s="28" t="s">
        <v>61</v>
      </c>
      <c r="B18" s="26" t="s">
        <v>62</v>
      </c>
      <c r="C18" s="32">
        <v>475</v>
      </c>
      <c r="D18" s="33">
        <v>457</v>
      </c>
      <c r="E18" s="31">
        <v>96.2</v>
      </c>
      <c r="F18" s="33">
        <v>18</v>
      </c>
      <c r="G18" s="31">
        <v>3.8</v>
      </c>
      <c r="H18" s="45">
        <v>10462</v>
      </c>
      <c r="I18" s="46">
        <v>10429</v>
      </c>
      <c r="J18" s="31">
        <v>99.7</v>
      </c>
      <c r="K18" s="47">
        <v>33</v>
      </c>
      <c r="L18" s="31">
        <v>0.3</v>
      </c>
      <c r="M18" s="45">
        <v>2761</v>
      </c>
      <c r="N18" s="46">
        <v>2759</v>
      </c>
      <c r="O18" s="31">
        <v>99.9</v>
      </c>
      <c r="P18" s="47">
        <v>3</v>
      </c>
      <c r="Q18" s="44">
        <v>0.1</v>
      </c>
    </row>
    <row r="19" spans="1:17" ht="23.15" customHeight="1" thickBot="1">
      <c r="A19" s="28" t="s">
        <v>63</v>
      </c>
      <c r="B19" s="26" t="s">
        <v>64</v>
      </c>
      <c r="C19" s="32">
        <v>96</v>
      </c>
      <c r="D19" s="33">
        <v>93</v>
      </c>
      <c r="E19" s="31">
        <v>96.9</v>
      </c>
      <c r="F19" s="33">
        <v>3</v>
      </c>
      <c r="G19" s="31">
        <v>3.1</v>
      </c>
      <c r="H19" s="45">
        <v>434</v>
      </c>
      <c r="I19" s="46">
        <v>425</v>
      </c>
      <c r="J19" s="31">
        <v>97.9</v>
      </c>
      <c r="K19" s="47">
        <v>9</v>
      </c>
      <c r="L19" s="31">
        <v>2.1</v>
      </c>
      <c r="M19" s="45">
        <v>94</v>
      </c>
      <c r="N19" s="46">
        <v>93</v>
      </c>
      <c r="O19" s="31">
        <v>99.2</v>
      </c>
      <c r="P19" s="47">
        <v>1</v>
      </c>
      <c r="Q19" s="44">
        <v>0.8</v>
      </c>
    </row>
    <row r="20" spans="1:17" ht="23.15" customHeight="1" thickBot="1">
      <c r="A20" s="28" t="s">
        <v>65</v>
      </c>
      <c r="B20" s="26" t="s">
        <v>66</v>
      </c>
      <c r="C20" s="32">
        <v>25</v>
      </c>
      <c r="D20" s="33">
        <v>24</v>
      </c>
      <c r="E20" s="31">
        <v>96</v>
      </c>
      <c r="F20" s="33">
        <v>1</v>
      </c>
      <c r="G20" s="31">
        <v>4</v>
      </c>
      <c r="H20" s="45">
        <v>34</v>
      </c>
      <c r="I20" s="46">
        <v>34</v>
      </c>
      <c r="J20" s="31">
        <v>99.4</v>
      </c>
      <c r="K20" s="47">
        <v>0</v>
      </c>
      <c r="L20" s="31">
        <v>0.6</v>
      </c>
      <c r="M20" s="45">
        <v>5</v>
      </c>
      <c r="N20" s="46">
        <v>5</v>
      </c>
      <c r="O20" s="31">
        <v>100</v>
      </c>
      <c r="P20" s="43">
        <v>0</v>
      </c>
      <c r="Q20" s="48">
        <v>0</v>
      </c>
    </row>
    <row r="21" spans="1:17" ht="23.15" customHeight="1" thickBot="1">
      <c r="A21" s="28" t="s">
        <v>67</v>
      </c>
      <c r="B21" s="26" t="s">
        <v>68</v>
      </c>
      <c r="C21" s="32">
        <v>1332676</v>
      </c>
      <c r="D21" s="33">
        <v>833706</v>
      </c>
      <c r="E21" s="31">
        <v>62.6</v>
      </c>
      <c r="F21" s="33">
        <v>498970</v>
      </c>
      <c r="G21" s="31">
        <v>37.4</v>
      </c>
      <c r="H21" s="45">
        <v>2523496</v>
      </c>
      <c r="I21" s="46">
        <v>1658806</v>
      </c>
      <c r="J21" s="31">
        <v>65.7</v>
      </c>
      <c r="K21" s="47">
        <v>864690</v>
      </c>
      <c r="L21" s="31">
        <v>34.299999999999997</v>
      </c>
      <c r="M21" s="45">
        <v>136278</v>
      </c>
      <c r="N21" s="46">
        <v>97294</v>
      </c>
      <c r="O21" s="31">
        <v>71.400000000000006</v>
      </c>
      <c r="P21" s="47">
        <v>38985</v>
      </c>
      <c r="Q21" s="44">
        <v>28.6</v>
      </c>
    </row>
    <row r="22" spans="1:17" ht="35.15" customHeight="1" thickTop="1">
      <c r="A22" s="93" t="s">
        <v>28</v>
      </c>
      <c r="B22" s="93"/>
      <c r="C22" s="93"/>
      <c r="D22" s="93"/>
      <c r="E22" s="93"/>
      <c r="F22" s="93"/>
      <c r="G22" s="94"/>
      <c r="H22" s="36">
        <v>1893555</v>
      </c>
      <c r="I22" s="37">
        <v>1989677</v>
      </c>
      <c r="J22" s="39"/>
      <c r="K22" s="38">
        <v>1732949</v>
      </c>
      <c r="L22" s="40"/>
      <c r="M22" s="36">
        <v>102259</v>
      </c>
      <c r="N22" s="37">
        <v>116700</v>
      </c>
      <c r="O22" s="39"/>
      <c r="P22" s="38">
        <v>78131</v>
      </c>
      <c r="Q22" s="22"/>
    </row>
    <row r="23" spans="1:17" ht="18" customHeight="1">
      <c r="A23" s="19" t="s">
        <v>12</v>
      </c>
      <c r="B23" s="11"/>
      <c r="C23" s="12"/>
      <c r="D23" s="12"/>
      <c r="E23" s="13"/>
      <c r="F23" s="12"/>
      <c r="G23" s="12"/>
      <c r="H23" s="97" t="s">
        <v>13</v>
      </c>
      <c r="I23" s="85"/>
      <c r="J23" s="85"/>
      <c r="K23" s="85"/>
      <c r="L23" s="85"/>
      <c r="M23" s="85"/>
      <c r="N23" s="85"/>
      <c r="O23" s="85"/>
      <c r="P23" s="85"/>
      <c r="Q23" s="85"/>
    </row>
    <row r="24" spans="1:17" s="21" customFormat="1" ht="45" customHeight="1">
      <c r="A24" s="77" t="str">
        <f>SUBSTITUTE(A26,CHAR(10),CHAR(10)&amp;"　　　　　")</f>
        <v>說　　明：自107年度起，本表資料含分開計稅之股利所得。</v>
      </c>
      <c r="B24" s="76"/>
      <c r="C24" s="76"/>
      <c r="D24" s="76"/>
      <c r="E24" s="76"/>
      <c r="F24" s="76"/>
      <c r="G24" s="76"/>
      <c r="H24" s="75" t="str">
        <f>SUBSTITUTE(H26,CHAR(10),CHAR(10)&amp;"　　　　　  ")</f>
        <v>Explanation：Since 2018, figures in this table include dividend taxed separately.</v>
      </c>
      <c r="I24" s="76"/>
      <c r="J24" s="76"/>
      <c r="K24" s="76"/>
      <c r="L24" s="76"/>
      <c r="M24" s="76"/>
      <c r="N24" s="76"/>
      <c r="O24" s="76"/>
      <c r="P24" s="76"/>
      <c r="Q24" s="76"/>
    </row>
    <row r="25" spans="1:17" s="1" customFormat="1" ht="21.75" customHeight="1"/>
    <row r="26" spans="1:17" s="1" customFormat="1" ht="18" hidden="1" customHeight="1">
      <c r="A26" s="27" t="s">
        <v>37</v>
      </c>
      <c r="B26" s="20"/>
      <c r="C26" s="20"/>
      <c r="D26" s="20"/>
      <c r="E26" s="20"/>
      <c r="F26" s="20"/>
      <c r="G26" s="20"/>
      <c r="H26" s="35" t="s">
        <v>69</v>
      </c>
      <c r="I26" s="20"/>
      <c r="J26" s="2"/>
      <c r="K26" s="3"/>
      <c r="L26" s="2"/>
    </row>
    <row r="27" spans="1:17" s="1" customFormat="1" ht="17">
      <c r="A27" s="7"/>
      <c r="B27" s="8"/>
      <c r="C27" s="2"/>
      <c r="D27" s="4"/>
      <c r="E27" s="2"/>
      <c r="F27" s="3"/>
      <c r="G27" s="3"/>
      <c r="H27" s="2"/>
      <c r="I27" s="3"/>
      <c r="J27" s="2"/>
      <c r="K27" s="3"/>
      <c r="L27" s="2"/>
    </row>
    <row r="28" spans="1:17" s="1" customFormat="1" ht="17">
      <c r="A28" s="7"/>
      <c r="B28" s="8"/>
      <c r="C28" s="2"/>
      <c r="D28" s="4"/>
      <c r="E28" s="2"/>
      <c r="F28" s="3"/>
      <c r="G28" s="3"/>
      <c r="H28" s="2"/>
      <c r="I28" s="3"/>
      <c r="J28" s="2"/>
      <c r="K28" s="3"/>
      <c r="L28" s="2"/>
    </row>
    <row r="29" spans="1:17" s="1" customFormat="1" ht="17">
      <c r="A29" s="7"/>
      <c r="B29" s="8"/>
      <c r="C29" s="2"/>
      <c r="D29" s="4"/>
      <c r="E29" s="2"/>
      <c r="F29" s="3"/>
      <c r="G29" s="3"/>
      <c r="H29" s="2"/>
      <c r="I29" s="3"/>
      <c r="J29" s="2"/>
      <c r="K29" s="3"/>
      <c r="L29" s="2"/>
    </row>
    <row r="30" spans="1:17" s="1" customFormat="1" ht="17">
      <c r="A30" s="5"/>
      <c r="B30" s="10"/>
      <c r="C30" s="6"/>
    </row>
    <row r="31" spans="1:17" s="1" customFormat="1" ht="17">
      <c r="A31" s="7"/>
      <c r="B31" s="8"/>
      <c r="C31" s="9"/>
      <c r="D31" s="2"/>
      <c r="E31" s="2"/>
      <c r="F31" s="2"/>
      <c r="G31" s="2"/>
      <c r="H31" s="2"/>
      <c r="I31" s="2"/>
    </row>
    <row r="32" spans="1:17" s="1" customFormat="1" ht="17">
      <c r="A32" s="7"/>
      <c r="B32" s="8"/>
      <c r="C32" s="9"/>
      <c r="D32" s="2"/>
      <c r="E32" s="2"/>
      <c r="F32" s="2"/>
      <c r="G32" s="2"/>
      <c r="H32" s="2"/>
      <c r="I32" s="2"/>
    </row>
    <row r="33" spans="1:9" s="1" customFormat="1" ht="17">
      <c r="A33" s="7"/>
      <c r="B33" s="8"/>
      <c r="C33" s="9"/>
      <c r="D33" s="2"/>
      <c r="E33" s="2"/>
      <c r="F33" s="2"/>
      <c r="G33" s="2"/>
      <c r="H33" s="2"/>
      <c r="I33" s="2"/>
    </row>
    <row r="34" spans="1:9" s="1" customFormat="1" ht="17">
      <c r="A34" s="7"/>
      <c r="B34" s="8"/>
      <c r="C34" s="9"/>
      <c r="D34" s="2"/>
      <c r="E34" s="2"/>
      <c r="F34" s="2"/>
      <c r="G34" s="2"/>
      <c r="H34" s="2"/>
      <c r="I34" s="2"/>
    </row>
    <row r="35" spans="1:9" s="1" customFormat="1" ht="17">
      <c r="A35" s="7"/>
      <c r="B35" s="8"/>
      <c r="C35" s="9"/>
      <c r="D35" s="2"/>
      <c r="E35" s="2"/>
      <c r="F35" s="2"/>
      <c r="G35" s="2"/>
      <c r="H35" s="2"/>
      <c r="I35" s="2"/>
    </row>
    <row r="36" spans="1:9" s="1" customFormat="1" ht="17">
      <c r="A36" s="7"/>
      <c r="B36" s="8"/>
      <c r="C36" s="9"/>
      <c r="D36" s="2"/>
      <c r="E36" s="2"/>
      <c r="F36" s="2"/>
      <c r="G36" s="2"/>
      <c r="H36" s="2"/>
      <c r="I36" s="2"/>
    </row>
    <row r="37" spans="1:9" s="1" customFormat="1" ht="17">
      <c r="A37" s="7"/>
      <c r="B37" s="8"/>
      <c r="C37" s="9"/>
      <c r="D37" s="2"/>
      <c r="E37" s="2"/>
      <c r="F37" s="2"/>
      <c r="G37" s="2"/>
      <c r="H37" s="2"/>
      <c r="I37" s="2"/>
    </row>
    <row r="38" spans="1:9" s="1" customFormat="1" ht="17">
      <c r="A38" s="7"/>
      <c r="B38" s="8"/>
      <c r="C38" s="9"/>
      <c r="D38" s="2"/>
      <c r="E38" s="2"/>
      <c r="F38" s="2"/>
      <c r="G38" s="2"/>
      <c r="H38" s="2"/>
      <c r="I38" s="2"/>
    </row>
    <row r="39" spans="1:9" ht="17">
      <c r="C39" s="2"/>
      <c r="D39" s="2"/>
      <c r="E39" s="2"/>
      <c r="F39" s="2"/>
      <c r="G39" s="2"/>
      <c r="H39" s="2"/>
      <c r="I39" s="2"/>
    </row>
    <row r="40" spans="1:9" ht="17">
      <c r="C40" s="2"/>
      <c r="D40" s="2"/>
      <c r="E40" s="2"/>
      <c r="F40" s="2"/>
      <c r="G40" s="2"/>
      <c r="H40" s="2"/>
      <c r="I40" s="2"/>
    </row>
    <row r="41" spans="1:9" ht="17">
      <c r="C41" s="2"/>
      <c r="D41" s="2"/>
      <c r="E41" s="2"/>
      <c r="F41" s="2"/>
      <c r="G41" s="2"/>
      <c r="H41" s="2"/>
      <c r="I41" s="2"/>
    </row>
    <row r="42" spans="1:9" ht="17">
      <c r="C42" s="2"/>
      <c r="D42" s="2"/>
      <c r="E42" s="2"/>
      <c r="F42" s="2"/>
      <c r="G42" s="2"/>
      <c r="H42" s="2"/>
      <c r="I42" s="2"/>
    </row>
  </sheetData>
  <mergeCells count="24">
    <mergeCell ref="A4:B6"/>
    <mergeCell ref="N5:N6"/>
    <mergeCell ref="P5:P6"/>
    <mergeCell ref="H23:Q23"/>
    <mergeCell ref="M5:M6"/>
    <mergeCell ref="C4:G4"/>
    <mergeCell ref="I5:I6"/>
    <mergeCell ref="F5:F6"/>
    <mergeCell ref="H24:Q24"/>
    <mergeCell ref="A24:G24"/>
    <mergeCell ref="A1:G1"/>
    <mergeCell ref="A2:G2"/>
    <mergeCell ref="E3:G3"/>
    <mergeCell ref="K5:K6"/>
    <mergeCell ref="H2:Q2"/>
    <mergeCell ref="H1:Q1"/>
    <mergeCell ref="L3:M3"/>
    <mergeCell ref="M4:Q4"/>
    <mergeCell ref="C5:C6"/>
    <mergeCell ref="D5:D6"/>
    <mergeCell ref="N3:Q3"/>
    <mergeCell ref="A22:G22"/>
    <mergeCell ref="H4:L4"/>
    <mergeCell ref="H5:H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92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workbookViewId="0">
      <selection activeCell="H1" sqref="H1:Q1"/>
    </sheetView>
  </sheetViews>
  <sheetFormatPr defaultColWidth="8.7265625" defaultRowHeight="16.5" customHeight="1"/>
  <cols>
    <col min="1" max="1" width="11.6328125" style="1" customWidth="1"/>
    <col min="2" max="2" width="14.6328125" style="5" customWidth="1"/>
    <col min="3" max="4" width="12.6328125" style="1" customWidth="1"/>
    <col min="5" max="5" width="9.6328125" style="1" customWidth="1"/>
    <col min="6" max="6" width="12.6328125" style="1" customWidth="1"/>
    <col min="7" max="7" width="9.6328125" style="1" customWidth="1"/>
    <col min="8" max="8" width="8.90625" style="1" customWidth="1"/>
    <col min="9" max="9" width="8.26953125" style="1" customWidth="1"/>
    <col min="10" max="10" width="8.453125" style="1" customWidth="1"/>
    <col min="11" max="11" width="8.26953125" style="1" customWidth="1"/>
    <col min="12" max="12" width="8.453125" style="1" customWidth="1"/>
    <col min="13" max="13" width="8.90625" style="1" customWidth="1"/>
    <col min="14" max="14" width="8.26953125" style="1" customWidth="1"/>
    <col min="15" max="15" width="8.453125" style="1" customWidth="1"/>
    <col min="16" max="16" width="8.26953125" style="1" customWidth="1"/>
    <col min="17" max="17" width="8.453125" style="1" customWidth="1"/>
    <col min="18" max="256" width="9" style="1" customWidth="1"/>
  </cols>
  <sheetData>
    <row r="1" spans="1:17" ht="39" customHeight="1">
      <c r="A1" s="78" t="s">
        <v>71</v>
      </c>
      <c r="B1" s="78"/>
      <c r="C1" s="78"/>
      <c r="D1" s="78"/>
      <c r="E1" s="78"/>
      <c r="F1" s="78"/>
      <c r="G1" s="78"/>
      <c r="H1" s="86" t="s">
        <v>20</v>
      </c>
      <c r="I1" s="84"/>
      <c r="J1" s="84"/>
      <c r="K1" s="84"/>
      <c r="L1" s="84"/>
      <c r="M1" s="85"/>
      <c r="N1" s="85"/>
      <c r="O1" s="85"/>
      <c r="P1" s="85"/>
      <c r="Q1" s="85"/>
    </row>
    <row r="2" spans="1:17" s="1" customFormat="1" ht="15" customHeight="1">
      <c r="A2" s="79" t="s">
        <v>17</v>
      </c>
      <c r="B2" s="79"/>
      <c r="C2" s="79"/>
      <c r="D2" s="79"/>
      <c r="E2" s="79"/>
      <c r="F2" s="79"/>
      <c r="G2" s="79"/>
      <c r="H2" s="83" t="s">
        <v>19</v>
      </c>
      <c r="I2" s="84"/>
      <c r="J2" s="84"/>
      <c r="K2" s="84"/>
      <c r="L2" s="84"/>
      <c r="M2" s="85"/>
      <c r="N2" s="85"/>
      <c r="O2" s="85"/>
      <c r="P2" s="85"/>
      <c r="Q2" s="85"/>
    </row>
    <row r="3" spans="1:17" s="1" customFormat="1" ht="15" customHeight="1">
      <c r="B3" s="10"/>
      <c r="D3" s="34" t="s">
        <v>10</v>
      </c>
      <c r="E3" s="80" t="s">
        <v>11</v>
      </c>
      <c r="F3" s="80"/>
      <c r="G3" s="80"/>
      <c r="L3" s="87" t="s">
        <v>15</v>
      </c>
      <c r="M3" s="84"/>
      <c r="N3" s="92" t="s">
        <v>16</v>
      </c>
      <c r="O3" s="85"/>
      <c r="P3" s="85"/>
      <c r="Q3" s="85"/>
    </row>
    <row r="4" spans="1:17" s="15" customFormat="1" ht="42" customHeight="1">
      <c r="A4" s="100" t="s">
        <v>35</v>
      </c>
      <c r="B4" s="101"/>
      <c r="C4" s="95" t="s">
        <v>5</v>
      </c>
      <c r="D4" s="96"/>
      <c r="E4" s="96"/>
      <c r="F4" s="96"/>
      <c r="G4" s="99"/>
      <c r="H4" s="95" t="s">
        <v>29</v>
      </c>
      <c r="I4" s="96"/>
      <c r="J4" s="96"/>
      <c r="K4" s="96"/>
      <c r="L4" s="96"/>
      <c r="M4" s="88" t="s">
        <v>30</v>
      </c>
      <c r="N4" s="89"/>
      <c r="O4" s="89"/>
      <c r="P4" s="89"/>
      <c r="Q4" s="89"/>
    </row>
    <row r="5" spans="1:17" s="11" customFormat="1" ht="24" customHeight="1">
      <c r="A5" s="102"/>
      <c r="B5" s="103"/>
      <c r="C5" s="90" t="s">
        <v>3</v>
      </c>
      <c r="D5" s="81" t="s">
        <v>1</v>
      </c>
      <c r="E5" s="64"/>
      <c r="F5" s="81" t="s">
        <v>2</v>
      </c>
      <c r="G5" s="64"/>
      <c r="H5" s="90" t="s">
        <v>3</v>
      </c>
      <c r="I5" s="107" t="s">
        <v>1</v>
      </c>
      <c r="J5" s="64"/>
      <c r="K5" s="81" t="s">
        <v>2</v>
      </c>
      <c r="L5" s="65"/>
      <c r="M5" s="98" t="s">
        <v>3</v>
      </c>
      <c r="N5" s="81" t="s">
        <v>1</v>
      </c>
      <c r="O5" s="64"/>
      <c r="P5" s="81" t="s">
        <v>2</v>
      </c>
      <c r="Q5" s="65"/>
    </row>
    <row r="6" spans="1:17" s="11" customFormat="1" ht="42" customHeight="1">
      <c r="A6" s="104"/>
      <c r="B6" s="105"/>
      <c r="C6" s="91"/>
      <c r="D6" s="82"/>
      <c r="E6" s="67" t="s">
        <v>31</v>
      </c>
      <c r="F6" s="111"/>
      <c r="G6" s="72" t="s">
        <v>31</v>
      </c>
      <c r="H6" s="108"/>
      <c r="I6" s="91"/>
      <c r="J6" s="67" t="s">
        <v>31</v>
      </c>
      <c r="K6" s="82"/>
      <c r="L6" s="67" t="s">
        <v>31</v>
      </c>
      <c r="M6" s="82"/>
      <c r="N6" s="82"/>
      <c r="O6" s="67" t="s">
        <v>31</v>
      </c>
      <c r="P6" s="82"/>
      <c r="Q6" s="68" t="s">
        <v>31</v>
      </c>
    </row>
    <row r="7" spans="1:17" ht="23.15" customHeight="1" thickBot="1">
      <c r="A7" s="28" t="s">
        <v>38</v>
      </c>
      <c r="B7" s="26" t="s">
        <v>39</v>
      </c>
      <c r="C7" s="29">
        <v>0</v>
      </c>
      <c r="D7" s="30">
        <v>0</v>
      </c>
      <c r="E7" s="31" t="s">
        <v>40</v>
      </c>
      <c r="F7" s="30">
        <v>0</v>
      </c>
      <c r="G7" s="31" t="s">
        <v>40</v>
      </c>
      <c r="H7" s="41">
        <v>0</v>
      </c>
      <c r="I7" s="42">
        <v>0</v>
      </c>
      <c r="J7" s="31" t="s">
        <v>40</v>
      </c>
      <c r="K7" s="43">
        <v>0</v>
      </c>
      <c r="L7" s="31" t="s">
        <v>40</v>
      </c>
      <c r="M7" s="41">
        <v>0</v>
      </c>
      <c r="N7" s="42">
        <v>0</v>
      </c>
      <c r="O7" s="31" t="s">
        <v>40</v>
      </c>
      <c r="P7" s="43">
        <v>0</v>
      </c>
      <c r="Q7" s="44" t="s">
        <v>40</v>
      </c>
    </row>
    <row r="8" spans="1:17" ht="23.15" customHeight="1" thickBot="1">
      <c r="A8" s="28" t="s">
        <v>41</v>
      </c>
      <c r="B8" s="26" t="s">
        <v>42</v>
      </c>
      <c r="C8" s="32">
        <v>1084</v>
      </c>
      <c r="D8" s="33">
        <v>457</v>
      </c>
      <c r="E8" s="31">
        <v>42.2</v>
      </c>
      <c r="F8" s="33">
        <v>627</v>
      </c>
      <c r="G8" s="31">
        <v>57.8</v>
      </c>
      <c r="H8" s="45">
        <v>477</v>
      </c>
      <c r="I8" s="46">
        <v>234</v>
      </c>
      <c r="J8" s="31">
        <v>49</v>
      </c>
      <c r="K8" s="47">
        <v>243</v>
      </c>
      <c r="L8" s="31">
        <v>51</v>
      </c>
      <c r="M8" s="45">
        <v>2</v>
      </c>
      <c r="N8" s="46">
        <v>1</v>
      </c>
      <c r="O8" s="31">
        <v>38.4</v>
      </c>
      <c r="P8" s="47">
        <v>1</v>
      </c>
      <c r="Q8" s="44">
        <v>61.6</v>
      </c>
    </row>
    <row r="9" spans="1:17" ht="23.15" customHeight="1" thickBot="1">
      <c r="A9" s="28" t="s">
        <v>43</v>
      </c>
      <c r="B9" s="26" t="s">
        <v>44</v>
      </c>
      <c r="C9" s="32">
        <v>6407</v>
      </c>
      <c r="D9" s="33">
        <v>2542</v>
      </c>
      <c r="E9" s="31">
        <v>39.700000000000003</v>
      </c>
      <c r="F9" s="33">
        <v>3865</v>
      </c>
      <c r="G9" s="31">
        <v>60.3</v>
      </c>
      <c r="H9" s="45">
        <v>3557</v>
      </c>
      <c r="I9" s="46">
        <v>1620</v>
      </c>
      <c r="J9" s="31">
        <v>45.5</v>
      </c>
      <c r="K9" s="47">
        <v>1937</v>
      </c>
      <c r="L9" s="31">
        <v>54.5</v>
      </c>
      <c r="M9" s="45">
        <v>40</v>
      </c>
      <c r="N9" s="46">
        <v>21</v>
      </c>
      <c r="O9" s="31">
        <v>52.8</v>
      </c>
      <c r="P9" s="47">
        <v>19</v>
      </c>
      <c r="Q9" s="44">
        <v>47.2</v>
      </c>
    </row>
    <row r="10" spans="1:17" ht="23.15" customHeight="1" thickBot="1">
      <c r="A10" s="28" t="s">
        <v>45</v>
      </c>
      <c r="B10" s="26" t="s">
        <v>46</v>
      </c>
      <c r="C10" s="32">
        <v>16807</v>
      </c>
      <c r="D10" s="33">
        <v>6970</v>
      </c>
      <c r="E10" s="31">
        <v>41.5</v>
      </c>
      <c r="F10" s="33">
        <v>9837</v>
      </c>
      <c r="G10" s="31">
        <v>58.5</v>
      </c>
      <c r="H10" s="45">
        <v>11251</v>
      </c>
      <c r="I10" s="46">
        <v>5486</v>
      </c>
      <c r="J10" s="31">
        <v>48.8</v>
      </c>
      <c r="K10" s="47">
        <v>5765</v>
      </c>
      <c r="L10" s="31">
        <v>51.2</v>
      </c>
      <c r="M10" s="45">
        <v>235</v>
      </c>
      <c r="N10" s="46">
        <v>148</v>
      </c>
      <c r="O10" s="31">
        <v>63.1</v>
      </c>
      <c r="P10" s="47">
        <v>87</v>
      </c>
      <c r="Q10" s="44">
        <v>36.9</v>
      </c>
    </row>
    <row r="11" spans="1:17" ht="23.15" customHeight="1" thickBot="1">
      <c r="A11" s="28" t="s">
        <v>47</v>
      </c>
      <c r="B11" s="26" t="s">
        <v>48</v>
      </c>
      <c r="C11" s="32">
        <v>30774</v>
      </c>
      <c r="D11" s="33">
        <v>12566</v>
      </c>
      <c r="E11" s="31">
        <v>40.799999999999997</v>
      </c>
      <c r="F11" s="33">
        <v>18208</v>
      </c>
      <c r="G11" s="31">
        <v>59.2</v>
      </c>
      <c r="H11" s="45">
        <v>24081</v>
      </c>
      <c r="I11" s="46">
        <v>11445</v>
      </c>
      <c r="J11" s="31">
        <v>47.5</v>
      </c>
      <c r="K11" s="47">
        <v>12636</v>
      </c>
      <c r="L11" s="31">
        <v>52.5</v>
      </c>
      <c r="M11" s="45">
        <v>781</v>
      </c>
      <c r="N11" s="46">
        <v>447</v>
      </c>
      <c r="O11" s="31">
        <v>57.2</v>
      </c>
      <c r="P11" s="47">
        <v>334</v>
      </c>
      <c r="Q11" s="44">
        <v>42.8</v>
      </c>
    </row>
    <row r="12" spans="1:17" ht="23.15" customHeight="1" thickBot="1">
      <c r="A12" s="28" t="s">
        <v>49</v>
      </c>
      <c r="B12" s="26" t="s">
        <v>50</v>
      </c>
      <c r="C12" s="32">
        <v>54095</v>
      </c>
      <c r="D12" s="33">
        <v>23730</v>
      </c>
      <c r="E12" s="31">
        <v>43.9</v>
      </c>
      <c r="F12" s="33">
        <v>30365</v>
      </c>
      <c r="G12" s="31">
        <v>56.1</v>
      </c>
      <c r="H12" s="45">
        <v>48084</v>
      </c>
      <c r="I12" s="46">
        <v>23805</v>
      </c>
      <c r="J12" s="31">
        <v>49.5</v>
      </c>
      <c r="K12" s="47">
        <v>24279</v>
      </c>
      <c r="L12" s="31">
        <v>50.5</v>
      </c>
      <c r="M12" s="45">
        <v>1865</v>
      </c>
      <c r="N12" s="46">
        <v>1079</v>
      </c>
      <c r="O12" s="31">
        <v>57.8</v>
      </c>
      <c r="P12" s="47">
        <v>786</v>
      </c>
      <c r="Q12" s="44">
        <v>42.2</v>
      </c>
    </row>
    <row r="13" spans="1:17" ht="23.15" customHeight="1" thickBot="1">
      <c r="A13" s="28" t="s">
        <v>51</v>
      </c>
      <c r="B13" s="26" t="s">
        <v>52</v>
      </c>
      <c r="C13" s="32">
        <v>48048</v>
      </c>
      <c r="D13" s="33">
        <v>23560</v>
      </c>
      <c r="E13" s="31">
        <v>49</v>
      </c>
      <c r="F13" s="33">
        <v>24488</v>
      </c>
      <c r="G13" s="31">
        <v>51</v>
      </c>
      <c r="H13" s="45">
        <v>52207</v>
      </c>
      <c r="I13" s="46">
        <v>26423</v>
      </c>
      <c r="J13" s="31">
        <v>50.6</v>
      </c>
      <c r="K13" s="47">
        <v>25785</v>
      </c>
      <c r="L13" s="31">
        <v>49.4</v>
      </c>
      <c r="M13" s="45">
        <v>3283</v>
      </c>
      <c r="N13" s="46">
        <v>1481</v>
      </c>
      <c r="O13" s="31">
        <v>45.1</v>
      </c>
      <c r="P13" s="47">
        <v>1802</v>
      </c>
      <c r="Q13" s="44">
        <v>54.9</v>
      </c>
    </row>
    <row r="14" spans="1:17" ht="23.15" customHeight="1" thickBot="1">
      <c r="A14" s="28" t="s">
        <v>53</v>
      </c>
      <c r="B14" s="26" t="s">
        <v>54</v>
      </c>
      <c r="C14" s="32">
        <v>21175</v>
      </c>
      <c r="D14" s="33">
        <v>12192</v>
      </c>
      <c r="E14" s="31">
        <v>57.6</v>
      </c>
      <c r="F14" s="33">
        <v>8983</v>
      </c>
      <c r="G14" s="31">
        <v>42.4</v>
      </c>
      <c r="H14" s="45">
        <v>25848</v>
      </c>
      <c r="I14" s="46">
        <v>15745</v>
      </c>
      <c r="J14" s="31">
        <v>60.9</v>
      </c>
      <c r="K14" s="47">
        <v>10103</v>
      </c>
      <c r="L14" s="31">
        <v>39.1</v>
      </c>
      <c r="M14" s="45">
        <v>1974</v>
      </c>
      <c r="N14" s="46">
        <v>1255</v>
      </c>
      <c r="O14" s="31">
        <v>63.6</v>
      </c>
      <c r="P14" s="47">
        <v>719</v>
      </c>
      <c r="Q14" s="44">
        <v>36.4</v>
      </c>
    </row>
    <row r="15" spans="1:17" ht="23.15" customHeight="1" thickBot="1">
      <c r="A15" s="28" t="s">
        <v>55</v>
      </c>
      <c r="B15" s="26" t="s">
        <v>56</v>
      </c>
      <c r="C15" s="32">
        <v>6323</v>
      </c>
      <c r="D15" s="33">
        <v>4661</v>
      </c>
      <c r="E15" s="31">
        <v>73.7</v>
      </c>
      <c r="F15" s="33">
        <v>1662</v>
      </c>
      <c r="G15" s="31">
        <v>26.3</v>
      </c>
      <c r="H15" s="45">
        <v>7622</v>
      </c>
      <c r="I15" s="46">
        <v>5621</v>
      </c>
      <c r="J15" s="31">
        <v>73.8</v>
      </c>
      <c r="K15" s="47">
        <v>2000</v>
      </c>
      <c r="L15" s="31">
        <v>26.2</v>
      </c>
      <c r="M15" s="45">
        <v>657</v>
      </c>
      <c r="N15" s="46">
        <v>463</v>
      </c>
      <c r="O15" s="31">
        <v>70.400000000000006</v>
      </c>
      <c r="P15" s="47">
        <v>194</v>
      </c>
      <c r="Q15" s="44">
        <v>29.6</v>
      </c>
    </row>
    <row r="16" spans="1:17" ht="23.15" customHeight="1" thickBot="1">
      <c r="A16" s="28" t="s">
        <v>57</v>
      </c>
      <c r="B16" s="26" t="s">
        <v>58</v>
      </c>
      <c r="C16" s="32">
        <v>1515</v>
      </c>
      <c r="D16" s="33">
        <v>1374</v>
      </c>
      <c r="E16" s="31">
        <v>90.7</v>
      </c>
      <c r="F16" s="33">
        <v>141</v>
      </c>
      <c r="G16" s="31">
        <v>9.3000000000000007</v>
      </c>
      <c r="H16" s="45">
        <v>4879</v>
      </c>
      <c r="I16" s="46">
        <v>3904</v>
      </c>
      <c r="J16" s="31">
        <v>80</v>
      </c>
      <c r="K16" s="47">
        <v>974</v>
      </c>
      <c r="L16" s="31">
        <v>20</v>
      </c>
      <c r="M16" s="45">
        <v>1115</v>
      </c>
      <c r="N16" s="46">
        <v>825</v>
      </c>
      <c r="O16" s="31">
        <v>74</v>
      </c>
      <c r="P16" s="47">
        <v>290</v>
      </c>
      <c r="Q16" s="44">
        <v>26</v>
      </c>
    </row>
    <row r="17" spans="1:17" ht="23.15" customHeight="1" thickBot="1">
      <c r="A17" s="28" t="s">
        <v>59</v>
      </c>
      <c r="B17" s="26" t="s">
        <v>60</v>
      </c>
      <c r="C17" s="32">
        <v>389</v>
      </c>
      <c r="D17" s="33">
        <v>374</v>
      </c>
      <c r="E17" s="31">
        <v>96.1</v>
      </c>
      <c r="F17" s="33">
        <v>15</v>
      </c>
      <c r="G17" s="31">
        <v>3.9</v>
      </c>
      <c r="H17" s="45">
        <v>473</v>
      </c>
      <c r="I17" s="46">
        <v>466</v>
      </c>
      <c r="J17" s="31">
        <v>98.5</v>
      </c>
      <c r="K17" s="47">
        <v>7</v>
      </c>
      <c r="L17" s="31">
        <v>1.5</v>
      </c>
      <c r="M17" s="45">
        <v>57</v>
      </c>
      <c r="N17" s="46">
        <v>57</v>
      </c>
      <c r="O17" s="31">
        <v>99.9</v>
      </c>
      <c r="P17" s="47">
        <v>0</v>
      </c>
      <c r="Q17" s="44">
        <v>0.1</v>
      </c>
    </row>
    <row r="18" spans="1:17" ht="23.15" customHeight="1" thickBot="1">
      <c r="A18" s="28" t="s">
        <v>61</v>
      </c>
      <c r="B18" s="26" t="s">
        <v>62</v>
      </c>
      <c r="C18" s="32">
        <v>131</v>
      </c>
      <c r="D18" s="33">
        <v>127</v>
      </c>
      <c r="E18" s="31">
        <v>96.9</v>
      </c>
      <c r="F18" s="33">
        <v>4</v>
      </c>
      <c r="G18" s="31">
        <v>3.1</v>
      </c>
      <c r="H18" s="45">
        <v>175</v>
      </c>
      <c r="I18" s="46">
        <v>170</v>
      </c>
      <c r="J18" s="31">
        <v>97.1</v>
      </c>
      <c r="K18" s="47">
        <v>5</v>
      </c>
      <c r="L18" s="31">
        <v>2.9</v>
      </c>
      <c r="M18" s="45">
        <v>21</v>
      </c>
      <c r="N18" s="46">
        <v>21</v>
      </c>
      <c r="O18" s="31">
        <v>99</v>
      </c>
      <c r="P18" s="47">
        <v>0</v>
      </c>
      <c r="Q18" s="44">
        <v>1</v>
      </c>
    </row>
    <row r="19" spans="1:17" ht="23.15" customHeight="1" thickBot="1">
      <c r="A19" s="28" t="s">
        <v>63</v>
      </c>
      <c r="B19" s="26" t="s">
        <v>64</v>
      </c>
      <c r="C19" s="32">
        <v>26</v>
      </c>
      <c r="D19" s="33">
        <v>26</v>
      </c>
      <c r="E19" s="31">
        <v>100</v>
      </c>
      <c r="F19" s="30">
        <v>0</v>
      </c>
      <c r="G19" s="49">
        <v>0</v>
      </c>
      <c r="H19" s="45">
        <v>35</v>
      </c>
      <c r="I19" s="46">
        <v>35</v>
      </c>
      <c r="J19" s="31">
        <v>100</v>
      </c>
      <c r="K19" s="43">
        <v>0</v>
      </c>
      <c r="L19" s="49">
        <v>0</v>
      </c>
      <c r="M19" s="45">
        <v>3</v>
      </c>
      <c r="N19" s="46">
        <v>3</v>
      </c>
      <c r="O19" s="31">
        <v>100</v>
      </c>
      <c r="P19" s="43">
        <v>0</v>
      </c>
      <c r="Q19" s="48">
        <v>0</v>
      </c>
    </row>
    <row r="20" spans="1:17" ht="23.15" customHeight="1" thickBot="1">
      <c r="A20" s="28" t="s">
        <v>65</v>
      </c>
      <c r="B20" s="26" t="s">
        <v>66</v>
      </c>
      <c r="C20" s="32">
        <v>9</v>
      </c>
      <c r="D20" s="33">
        <v>9</v>
      </c>
      <c r="E20" s="31">
        <v>100</v>
      </c>
      <c r="F20" s="30">
        <v>0</v>
      </c>
      <c r="G20" s="49">
        <v>0</v>
      </c>
      <c r="H20" s="45">
        <v>23</v>
      </c>
      <c r="I20" s="46">
        <v>23</v>
      </c>
      <c r="J20" s="31">
        <v>100</v>
      </c>
      <c r="K20" s="43">
        <v>0</v>
      </c>
      <c r="L20" s="49">
        <v>0</v>
      </c>
      <c r="M20" s="45">
        <v>4</v>
      </c>
      <c r="N20" s="46">
        <v>4</v>
      </c>
      <c r="O20" s="31">
        <v>100</v>
      </c>
      <c r="P20" s="43">
        <v>0</v>
      </c>
      <c r="Q20" s="48">
        <v>0</v>
      </c>
    </row>
    <row r="21" spans="1:17" ht="23.15" customHeight="1" thickBot="1">
      <c r="A21" s="28" t="s">
        <v>67</v>
      </c>
      <c r="B21" s="26" t="s">
        <v>68</v>
      </c>
      <c r="C21" s="32">
        <v>186783</v>
      </c>
      <c r="D21" s="33">
        <v>88588</v>
      </c>
      <c r="E21" s="31">
        <v>47.4</v>
      </c>
      <c r="F21" s="33">
        <v>98195</v>
      </c>
      <c r="G21" s="31">
        <v>52.6</v>
      </c>
      <c r="H21" s="45">
        <v>178713</v>
      </c>
      <c r="I21" s="46">
        <v>94978</v>
      </c>
      <c r="J21" s="31">
        <v>53.1</v>
      </c>
      <c r="K21" s="47">
        <v>83735</v>
      </c>
      <c r="L21" s="31">
        <v>46.9</v>
      </c>
      <c r="M21" s="45">
        <v>10037</v>
      </c>
      <c r="N21" s="46">
        <v>5804</v>
      </c>
      <c r="O21" s="31">
        <v>57.8</v>
      </c>
      <c r="P21" s="47">
        <v>4234</v>
      </c>
      <c r="Q21" s="44">
        <v>42.2</v>
      </c>
    </row>
    <row r="22" spans="1:17" ht="35.15" customHeight="1" thickTop="1">
      <c r="A22" s="93" t="s">
        <v>28</v>
      </c>
      <c r="B22" s="93"/>
      <c r="C22" s="93"/>
      <c r="D22" s="93"/>
      <c r="E22" s="93"/>
      <c r="F22" s="93"/>
      <c r="G22" s="94"/>
      <c r="H22" s="36">
        <v>956795</v>
      </c>
      <c r="I22" s="37">
        <v>1072134</v>
      </c>
      <c r="J22" s="39"/>
      <c r="K22" s="38">
        <v>852741</v>
      </c>
      <c r="L22" s="40"/>
      <c r="M22" s="36">
        <v>53738</v>
      </c>
      <c r="N22" s="37">
        <v>65514</v>
      </c>
      <c r="O22" s="39"/>
      <c r="P22" s="38">
        <v>43113</v>
      </c>
      <c r="Q22" s="22"/>
    </row>
    <row r="23" spans="1:17" ht="18" customHeight="1">
      <c r="A23" s="19" t="str">
        <f>IF(LEN(A25)&gt;5,A25,"")</f>
        <v/>
      </c>
      <c r="B23" s="11"/>
      <c r="C23" s="12"/>
      <c r="D23" s="12"/>
      <c r="E23" s="13"/>
      <c r="F23" s="12"/>
      <c r="G23" s="12"/>
      <c r="H23" s="97" t="str">
        <f>IF(LEN(H25)&gt;10,H25,"")</f>
        <v/>
      </c>
      <c r="I23" s="85"/>
      <c r="J23" s="85"/>
      <c r="K23" s="85"/>
      <c r="L23" s="85"/>
      <c r="M23" s="85"/>
      <c r="N23" s="85"/>
      <c r="O23" s="85"/>
      <c r="P23" s="85"/>
      <c r="Q23" s="85"/>
    </row>
    <row r="24" spans="1:17" ht="18" customHeight="1">
      <c r="A24" s="15"/>
      <c r="B24" s="11"/>
      <c r="C24" s="12"/>
      <c r="D24" s="12"/>
      <c r="E24" s="12"/>
      <c r="F24" s="12"/>
      <c r="G24" s="12"/>
      <c r="H24" s="12"/>
      <c r="I24" s="12"/>
      <c r="J24" s="14"/>
      <c r="K24" s="16"/>
      <c r="L24" s="16"/>
    </row>
    <row r="25" spans="1:17" s="1" customFormat="1" ht="21.75" hidden="1" customHeight="1">
      <c r="A25" s="19" t="s">
        <v>24</v>
      </c>
      <c r="H25" s="23" t="s">
        <v>18</v>
      </c>
      <c r="I25" s="23"/>
      <c r="J25" s="23"/>
      <c r="K25" s="23"/>
      <c r="L25" s="23"/>
      <c r="M25" s="23"/>
      <c r="N25" s="23"/>
      <c r="O25" s="23"/>
      <c r="P25" s="23"/>
      <c r="Q25" s="23"/>
    </row>
    <row r="26" spans="1:17" s="1" customFormat="1" ht="18" customHeight="1">
      <c r="A26" s="109"/>
      <c r="B26" s="110"/>
      <c r="C26" s="110"/>
      <c r="D26" s="110"/>
      <c r="E26" s="110"/>
      <c r="F26" s="110"/>
      <c r="G26" s="110"/>
      <c r="H26" s="110"/>
      <c r="I26" s="110"/>
      <c r="J26" s="2"/>
      <c r="K26" s="3"/>
      <c r="L26" s="2"/>
    </row>
    <row r="27" spans="1:17" s="1" customFormat="1" ht="17">
      <c r="A27" s="7"/>
      <c r="B27" s="8"/>
      <c r="C27" s="2"/>
      <c r="D27" s="4"/>
      <c r="E27" s="2"/>
      <c r="F27" s="3"/>
      <c r="G27" s="3"/>
      <c r="H27" s="2"/>
      <c r="I27" s="3"/>
      <c r="J27" s="2"/>
      <c r="K27" s="3"/>
      <c r="L27" s="2"/>
    </row>
    <row r="28" spans="1:17" s="1" customFormat="1" ht="17">
      <c r="A28" s="7"/>
      <c r="B28" s="8"/>
      <c r="C28" s="2"/>
      <c r="D28" s="4"/>
      <c r="E28" s="2"/>
      <c r="F28" s="3"/>
      <c r="G28" s="3"/>
      <c r="H28" s="2"/>
      <c r="I28" s="3"/>
      <c r="J28" s="2"/>
      <c r="K28" s="3"/>
      <c r="L28" s="2"/>
    </row>
    <row r="29" spans="1:17" s="1" customFormat="1" ht="17">
      <c r="A29" s="7"/>
      <c r="B29" s="8"/>
      <c r="C29" s="2"/>
      <c r="D29" s="4"/>
      <c r="E29" s="2"/>
      <c r="F29" s="3"/>
      <c r="G29" s="3"/>
      <c r="H29" s="2"/>
      <c r="I29" s="3"/>
      <c r="J29" s="2"/>
      <c r="K29" s="3"/>
      <c r="L29" s="2"/>
    </row>
    <row r="30" spans="1:17" s="1" customFormat="1" ht="17">
      <c r="A30" s="7"/>
      <c r="B30" s="8"/>
      <c r="C30" s="2"/>
      <c r="D30" s="4"/>
      <c r="E30" s="2"/>
      <c r="F30" s="3"/>
      <c r="G30" s="3"/>
      <c r="H30" s="2"/>
      <c r="I30" s="3"/>
      <c r="J30" s="2"/>
      <c r="K30" s="3"/>
      <c r="L30" s="2"/>
    </row>
    <row r="31" spans="1:17" s="1" customFormat="1" ht="17">
      <c r="A31" s="7"/>
      <c r="B31" s="8"/>
      <c r="C31" s="2"/>
      <c r="D31" s="4"/>
      <c r="E31" s="2"/>
      <c r="F31" s="3"/>
      <c r="G31" s="3"/>
      <c r="H31" s="2"/>
      <c r="I31" s="3"/>
      <c r="J31" s="2"/>
      <c r="K31" s="3"/>
      <c r="L31" s="2"/>
    </row>
    <row r="32" spans="1:17" s="1" customFormat="1" ht="17">
      <c r="A32" s="7"/>
      <c r="B32" s="8"/>
      <c r="C32" s="2"/>
      <c r="D32" s="4"/>
      <c r="E32" s="2"/>
      <c r="F32" s="3"/>
      <c r="G32" s="3"/>
      <c r="H32" s="2"/>
      <c r="I32" s="3"/>
      <c r="J32" s="2"/>
      <c r="K32" s="3"/>
      <c r="L32" s="2"/>
    </row>
    <row r="33" spans="1:12" s="1" customFormat="1" ht="17">
      <c r="A33" s="7"/>
      <c r="B33" s="8"/>
      <c r="C33" s="2"/>
      <c r="D33" s="2"/>
      <c r="E33" s="2"/>
      <c r="F33" s="9"/>
      <c r="G33" s="9"/>
      <c r="H33" s="2"/>
      <c r="I33" s="9"/>
      <c r="J33" s="2"/>
      <c r="K33" s="9"/>
      <c r="L33" s="2"/>
    </row>
    <row r="34" spans="1:12" s="1" customFormat="1" ht="17">
      <c r="B34" s="5"/>
    </row>
    <row r="35" spans="1:12" s="1" customFormat="1" ht="17">
      <c r="B35" s="5"/>
      <c r="C35" s="106"/>
      <c r="D35" s="106"/>
    </row>
    <row r="36" spans="1:12" s="1" customFormat="1" ht="17">
      <c r="A36" s="5"/>
      <c r="B36" s="10"/>
      <c r="C36" s="6"/>
    </row>
    <row r="37" spans="1:12" s="1" customFormat="1" ht="17">
      <c r="A37" s="7"/>
      <c r="B37" s="8"/>
      <c r="C37" s="9"/>
      <c r="D37" s="2"/>
      <c r="E37" s="2"/>
      <c r="F37" s="2"/>
      <c r="G37" s="2"/>
      <c r="H37" s="2"/>
      <c r="I37" s="2"/>
    </row>
    <row r="38" spans="1:12" s="1" customFormat="1" ht="17">
      <c r="A38" s="7"/>
      <c r="B38" s="8"/>
      <c r="C38" s="9"/>
      <c r="D38" s="2"/>
      <c r="E38" s="2"/>
      <c r="F38" s="2"/>
      <c r="G38" s="2"/>
      <c r="H38" s="2"/>
      <c r="I38" s="2"/>
    </row>
    <row r="39" spans="1:12" s="1" customFormat="1" ht="17">
      <c r="A39" s="7"/>
      <c r="B39" s="8"/>
      <c r="C39" s="9"/>
      <c r="D39" s="2"/>
      <c r="E39" s="2"/>
      <c r="F39" s="2"/>
      <c r="G39" s="2"/>
      <c r="H39" s="2"/>
      <c r="I39" s="2"/>
    </row>
    <row r="40" spans="1:12" s="1" customFormat="1" ht="17">
      <c r="A40" s="7"/>
      <c r="B40" s="8"/>
      <c r="C40" s="9"/>
      <c r="D40" s="2"/>
      <c r="E40" s="2"/>
      <c r="F40" s="2"/>
      <c r="G40" s="2"/>
      <c r="H40" s="2"/>
      <c r="I40" s="2"/>
    </row>
    <row r="41" spans="1:12" s="1" customFormat="1" ht="17">
      <c r="A41" s="7"/>
      <c r="B41" s="8"/>
      <c r="C41" s="9"/>
      <c r="D41" s="2"/>
      <c r="E41" s="2"/>
      <c r="F41" s="2"/>
      <c r="G41" s="2"/>
      <c r="H41" s="2"/>
      <c r="I41" s="2"/>
    </row>
    <row r="42" spans="1:12" s="1" customFormat="1" ht="17">
      <c r="A42" s="7"/>
      <c r="B42" s="8"/>
      <c r="C42" s="9"/>
      <c r="D42" s="2"/>
      <c r="E42" s="2"/>
      <c r="F42" s="2"/>
      <c r="G42" s="2"/>
      <c r="H42" s="2"/>
      <c r="I42" s="2"/>
    </row>
    <row r="43" spans="1:12" s="1" customFormat="1" ht="17">
      <c r="A43" s="7"/>
      <c r="B43" s="8"/>
      <c r="C43" s="9"/>
      <c r="D43" s="2"/>
      <c r="E43" s="2"/>
      <c r="F43" s="2"/>
      <c r="G43" s="2"/>
      <c r="H43" s="2"/>
      <c r="I43" s="2"/>
    </row>
    <row r="44" spans="1:12" s="1" customFormat="1" ht="17">
      <c r="A44" s="7"/>
      <c r="B44" s="8"/>
      <c r="C44" s="9"/>
      <c r="D44" s="2"/>
      <c r="E44" s="2"/>
      <c r="F44" s="2"/>
      <c r="G44" s="2"/>
      <c r="H44" s="2"/>
      <c r="I44" s="2"/>
    </row>
    <row r="45" spans="1:12" ht="17">
      <c r="C45" s="2"/>
      <c r="D45" s="2"/>
      <c r="E45" s="2"/>
      <c r="F45" s="2"/>
      <c r="G45" s="2"/>
      <c r="H45" s="2"/>
      <c r="I45" s="2"/>
    </row>
    <row r="46" spans="1:12" ht="17">
      <c r="C46" s="2"/>
      <c r="D46" s="2"/>
      <c r="E46" s="2"/>
      <c r="F46" s="2"/>
      <c r="G46" s="2"/>
      <c r="H46" s="2"/>
      <c r="I46" s="2"/>
    </row>
    <row r="47" spans="1:12" ht="17">
      <c r="C47" s="2"/>
      <c r="D47" s="2"/>
      <c r="E47" s="2"/>
      <c r="F47" s="2"/>
      <c r="G47" s="2"/>
      <c r="H47" s="2"/>
      <c r="I47" s="2"/>
    </row>
    <row r="48" spans="1:12" ht="17">
      <c r="C48" s="2"/>
      <c r="D48" s="2"/>
      <c r="E48" s="2"/>
      <c r="F48" s="2"/>
      <c r="G48" s="2"/>
      <c r="H48" s="2"/>
      <c r="I48" s="2"/>
    </row>
  </sheetData>
  <mergeCells count="24">
    <mergeCell ref="L3:M3"/>
    <mergeCell ref="N3:Q3"/>
    <mergeCell ref="E3:G3"/>
    <mergeCell ref="A1:G1"/>
    <mergeCell ref="C4:G4"/>
    <mergeCell ref="A2:G2"/>
    <mergeCell ref="H1:Q1"/>
    <mergeCell ref="H2:Q2"/>
    <mergeCell ref="M4:Q4"/>
    <mergeCell ref="H4:L4"/>
    <mergeCell ref="C35:D35"/>
    <mergeCell ref="I5:I6"/>
    <mergeCell ref="D5:D6"/>
    <mergeCell ref="H5:H6"/>
    <mergeCell ref="C5:C6"/>
    <mergeCell ref="A26:I26"/>
    <mergeCell ref="H23:Q23"/>
    <mergeCell ref="A22:G22"/>
    <mergeCell ref="M5:M6"/>
    <mergeCell ref="N5:N6"/>
    <mergeCell ref="P5:P6"/>
    <mergeCell ref="K5:K6"/>
    <mergeCell ref="A4:B6"/>
    <mergeCell ref="F5:F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94" orientation="portrait" useFirstPageNumber="1" r:id="rId1"/>
  <headerFooter alignWithMargins="0">
    <oddFooter>&amp;C&amp;"Times New Roman"&amp;10 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showGridLines="0" tabSelected="1" workbookViewId="0">
      <selection activeCell="I1" sqref="I1:R1"/>
    </sheetView>
  </sheetViews>
  <sheetFormatPr defaultColWidth="8.7265625" defaultRowHeight="16.5" customHeight="1"/>
  <cols>
    <col min="1" max="1" width="11.6328125" style="5" customWidth="1"/>
    <col min="2" max="2" width="14.6328125" style="5" customWidth="1"/>
    <col min="3" max="3" width="9.6328125" style="5" customWidth="1"/>
    <col min="4" max="4" width="10.08984375" style="5" customWidth="1"/>
    <col min="5" max="5" width="9.6328125" style="5" customWidth="1"/>
    <col min="6" max="6" width="9.08984375" style="5" customWidth="1"/>
    <col min="7" max="7" width="9.6328125" style="5" customWidth="1"/>
    <col min="8" max="8" width="9.08984375" style="5" customWidth="1"/>
    <col min="9" max="9" width="8.6328125" style="5" customWidth="1"/>
    <col min="10" max="10" width="8.453125" style="5" customWidth="1"/>
    <col min="11" max="11" width="8.6328125" style="5" customWidth="1"/>
    <col min="12" max="13" width="8.453125" style="5" customWidth="1"/>
    <col min="14" max="14" width="8.6328125" style="5" customWidth="1"/>
    <col min="15" max="15" width="8.453125" style="5" customWidth="1"/>
    <col min="16" max="16" width="8.6328125" style="5" customWidth="1"/>
    <col min="17" max="17" width="8.453125" style="5" customWidth="1"/>
    <col min="18" max="19" width="8.6328125" style="5" customWidth="1"/>
    <col min="20" max="20" width="7.08984375" style="5" customWidth="1"/>
    <col min="21" max="256" width="9" style="1" customWidth="1"/>
  </cols>
  <sheetData>
    <row r="1" spans="1:20" s="1" customFormat="1" ht="39" customHeight="1">
      <c r="A1" s="78" t="s">
        <v>72</v>
      </c>
      <c r="B1" s="112"/>
      <c r="C1" s="112"/>
      <c r="D1" s="112"/>
      <c r="E1" s="112"/>
      <c r="F1" s="112"/>
      <c r="G1" s="112"/>
      <c r="H1" s="112"/>
      <c r="I1" s="86" t="s">
        <v>26</v>
      </c>
      <c r="J1" s="84"/>
      <c r="K1" s="84"/>
      <c r="L1" s="84"/>
      <c r="M1" s="84"/>
      <c r="N1" s="84"/>
      <c r="O1" s="84"/>
      <c r="P1" s="84"/>
      <c r="Q1" s="84"/>
      <c r="R1" s="84"/>
    </row>
    <row r="2" spans="1:20" ht="15" customHeight="1">
      <c r="A2" s="79" t="s">
        <v>22</v>
      </c>
      <c r="B2" s="79"/>
      <c r="C2" s="79"/>
      <c r="D2" s="79"/>
      <c r="E2" s="79"/>
      <c r="F2" s="79"/>
      <c r="G2" s="79"/>
      <c r="H2" s="79"/>
      <c r="I2" s="87" t="s">
        <v>27</v>
      </c>
      <c r="J2" s="87"/>
      <c r="K2" s="87"/>
      <c r="L2" s="87"/>
      <c r="M2" s="87"/>
      <c r="N2" s="87"/>
      <c r="O2" s="87"/>
      <c r="P2" s="87"/>
      <c r="Q2" s="87"/>
      <c r="R2" s="87"/>
      <c r="S2" s="1"/>
      <c r="T2" s="1"/>
    </row>
    <row r="3" spans="1:20" ht="15" customHeight="1">
      <c r="D3" s="59" t="s">
        <v>10</v>
      </c>
      <c r="G3" s="125" t="s">
        <v>21</v>
      </c>
      <c r="H3" s="125"/>
      <c r="J3" s="18"/>
      <c r="K3" s="18"/>
      <c r="L3" s="18"/>
      <c r="M3" s="87" t="s">
        <v>15</v>
      </c>
      <c r="N3" s="84"/>
      <c r="O3" s="18"/>
      <c r="P3" s="18"/>
      <c r="Q3" s="92" t="s">
        <v>25</v>
      </c>
      <c r="R3" s="92"/>
      <c r="S3" s="1"/>
      <c r="T3" s="1"/>
    </row>
    <row r="4" spans="1:20" ht="21" customHeight="1">
      <c r="A4" s="120" t="s">
        <v>36</v>
      </c>
      <c r="B4" s="121"/>
      <c r="C4" s="113" t="s">
        <v>33</v>
      </c>
      <c r="D4" s="118" t="s">
        <v>8</v>
      </c>
      <c r="E4" s="119"/>
      <c r="F4" s="119"/>
      <c r="G4" s="119"/>
      <c r="H4" s="119"/>
      <c r="I4" s="124" t="s">
        <v>0</v>
      </c>
      <c r="J4" s="124"/>
      <c r="K4" s="124"/>
      <c r="L4" s="124"/>
      <c r="M4" s="124"/>
      <c r="N4" s="124"/>
      <c r="O4" s="124"/>
      <c r="P4" s="124"/>
      <c r="Q4" s="124"/>
      <c r="R4" s="124"/>
      <c r="S4" s="15"/>
      <c r="T4" s="15"/>
    </row>
    <row r="5" spans="1:20" ht="21" customHeight="1">
      <c r="A5" s="122"/>
      <c r="B5" s="123"/>
      <c r="C5" s="114"/>
      <c r="D5" s="115" t="s">
        <v>6</v>
      </c>
      <c r="E5" s="116"/>
      <c r="F5" s="116"/>
      <c r="G5" s="116"/>
      <c r="H5" s="117"/>
      <c r="I5" s="116" t="s">
        <v>7</v>
      </c>
      <c r="J5" s="116"/>
      <c r="K5" s="116"/>
      <c r="L5" s="116"/>
      <c r="M5" s="117"/>
      <c r="N5" s="132" t="s">
        <v>34</v>
      </c>
      <c r="O5" s="132"/>
      <c r="P5" s="132"/>
      <c r="Q5" s="132"/>
      <c r="R5" s="132"/>
      <c r="S5" s="15"/>
      <c r="T5" s="15"/>
    </row>
    <row r="6" spans="1:20" ht="24" customHeight="1">
      <c r="A6" s="122"/>
      <c r="B6" s="123"/>
      <c r="C6" s="114"/>
      <c r="D6" s="128" t="s">
        <v>4</v>
      </c>
      <c r="E6" s="126" t="s">
        <v>1</v>
      </c>
      <c r="F6" s="69"/>
      <c r="G6" s="126" t="s">
        <v>2</v>
      </c>
      <c r="H6" s="70"/>
      <c r="I6" s="130" t="s">
        <v>4</v>
      </c>
      <c r="J6" s="126" t="s">
        <v>1</v>
      </c>
      <c r="K6" s="69"/>
      <c r="L6" s="126" t="s">
        <v>2</v>
      </c>
      <c r="M6" s="71"/>
      <c r="N6" s="128" t="s">
        <v>4</v>
      </c>
      <c r="O6" s="126" t="s">
        <v>1</v>
      </c>
      <c r="P6" s="69"/>
      <c r="Q6" s="126" t="s">
        <v>2</v>
      </c>
      <c r="R6" s="73"/>
      <c r="S6" s="15"/>
      <c r="T6" s="15"/>
    </row>
    <row r="7" spans="1:20" ht="42" customHeight="1">
      <c r="A7" s="122"/>
      <c r="B7" s="123"/>
      <c r="C7" s="114"/>
      <c r="D7" s="129"/>
      <c r="E7" s="127"/>
      <c r="F7" s="67" t="s">
        <v>31</v>
      </c>
      <c r="G7" s="127"/>
      <c r="H7" s="67" t="s">
        <v>31</v>
      </c>
      <c r="I7" s="131"/>
      <c r="J7" s="127"/>
      <c r="K7" s="67" t="s">
        <v>31</v>
      </c>
      <c r="L7" s="127"/>
      <c r="M7" s="67" t="s">
        <v>31</v>
      </c>
      <c r="N7" s="129"/>
      <c r="O7" s="127"/>
      <c r="P7" s="67" t="s">
        <v>31</v>
      </c>
      <c r="Q7" s="127"/>
      <c r="R7" s="74" t="s">
        <v>31</v>
      </c>
      <c r="S7" s="15"/>
      <c r="T7" s="15"/>
    </row>
    <row r="8" spans="1:20" ht="24" customHeight="1">
      <c r="A8" s="50" t="s">
        <v>38</v>
      </c>
      <c r="B8" s="26" t="s">
        <v>39</v>
      </c>
      <c r="C8" s="51">
        <v>0</v>
      </c>
      <c r="D8" s="52">
        <v>0</v>
      </c>
      <c r="E8" s="53">
        <v>0</v>
      </c>
      <c r="F8" s="54" t="s">
        <v>40</v>
      </c>
      <c r="G8" s="52">
        <v>0</v>
      </c>
      <c r="H8" s="54" t="s">
        <v>40</v>
      </c>
      <c r="I8" s="60">
        <v>0</v>
      </c>
      <c r="J8" s="52">
        <v>0</v>
      </c>
      <c r="K8" s="54" t="s">
        <v>40</v>
      </c>
      <c r="L8" s="52">
        <v>0</v>
      </c>
      <c r="M8" s="54" t="s">
        <v>40</v>
      </c>
      <c r="N8" s="60">
        <v>0</v>
      </c>
      <c r="O8" s="52">
        <v>0</v>
      </c>
      <c r="P8" s="54" t="s">
        <v>40</v>
      </c>
      <c r="Q8" s="52">
        <v>0</v>
      </c>
      <c r="R8" s="61" t="s">
        <v>40</v>
      </c>
      <c r="S8" s="15"/>
      <c r="T8" s="15"/>
    </row>
    <row r="9" spans="1:20" ht="24" customHeight="1">
      <c r="A9" s="50" t="s">
        <v>41</v>
      </c>
      <c r="B9" s="26" t="s">
        <v>42</v>
      </c>
      <c r="C9" s="55">
        <v>1084</v>
      </c>
      <c r="D9" s="56">
        <v>1080</v>
      </c>
      <c r="E9" s="57">
        <v>456</v>
      </c>
      <c r="F9" s="54">
        <v>42.2</v>
      </c>
      <c r="G9" s="56">
        <v>624</v>
      </c>
      <c r="H9" s="54">
        <v>57.8</v>
      </c>
      <c r="I9" s="62">
        <v>4</v>
      </c>
      <c r="J9" s="56">
        <v>1</v>
      </c>
      <c r="K9" s="54">
        <v>25</v>
      </c>
      <c r="L9" s="56">
        <v>3</v>
      </c>
      <c r="M9" s="54">
        <v>75</v>
      </c>
      <c r="N9" s="60">
        <v>0</v>
      </c>
      <c r="O9" s="52">
        <v>0</v>
      </c>
      <c r="P9" s="54" t="s">
        <v>40</v>
      </c>
      <c r="Q9" s="52">
        <v>0</v>
      </c>
      <c r="R9" s="61" t="s">
        <v>40</v>
      </c>
      <c r="S9" s="15"/>
      <c r="T9" s="15"/>
    </row>
    <row r="10" spans="1:20" ht="24" customHeight="1">
      <c r="A10" s="50" t="s">
        <v>43</v>
      </c>
      <c r="B10" s="26" t="s">
        <v>44</v>
      </c>
      <c r="C10" s="55">
        <v>6407</v>
      </c>
      <c r="D10" s="56">
        <v>6275</v>
      </c>
      <c r="E10" s="57">
        <v>2498</v>
      </c>
      <c r="F10" s="54">
        <v>39.799999999999997</v>
      </c>
      <c r="G10" s="56">
        <v>3777</v>
      </c>
      <c r="H10" s="54">
        <v>60.2</v>
      </c>
      <c r="I10" s="62">
        <v>132</v>
      </c>
      <c r="J10" s="56">
        <v>44</v>
      </c>
      <c r="K10" s="54">
        <v>33.299999999999997</v>
      </c>
      <c r="L10" s="56">
        <v>88</v>
      </c>
      <c r="M10" s="54">
        <v>66.7</v>
      </c>
      <c r="N10" s="60">
        <v>0</v>
      </c>
      <c r="O10" s="52">
        <v>0</v>
      </c>
      <c r="P10" s="54" t="s">
        <v>40</v>
      </c>
      <c r="Q10" s="52">
        <v>0</v>
      </c>
      <c r="R10" s="61" t="s">
        <v>40</v>
      </c>
      <c r="S10" s="15"/>
      <c r="T10" s="15"/>
    </row>
    <row r="11" spans="1:20" ht="24" customHeight="1">
      <c r="A11" s="50" t="s">
        <v>45</v>
      </c>
      <c r="B11" s="26" t="s">
        <v>46</v>
      </c>
      <c r="C11" s="55">
        <v>16807</v>
      </c>
      <c r="D11" s="56">
        <v>16231</v>
      </c>
      <c r="E11" s="57">
        <v>6762</v>
      </c>
      <c r="F11" s="54">
        <v>41.7</v>
      </c>
      <c r="G11" s="56">
        <v>9469</v>
      </c>
      <c r="H11" s="54">
        <v>58.3</v>
      </c>
      <c r="I11" s="62">
        <v>569</v>
      </c>
      <c r="J11" s="56">
        <v>206</v>
      </c>
      <c r="K11" s="54">
        <v>36.200000000000003</v>
      </c>
      <c r="L11" s="56">
        <v>363</v>
      </c>
      <c r="M11" s="54">
        <v>63.8</v>
      </c>
      <c r="N11" s="62">
        <v>7</v>
      </c>
      <c r="O11" s="56">
        <v>2</v>
      </c>
      <c r="P11" s="54">
        <v>28.6</v>
      </c>
      <c r="Q11" s="56">
        <v>5</v>
      </c>
      <c r="R11" s="61">
        <v>71.400000000000006</v>
      </c>
      <c r="S11" s="15"/>
      <c r="T11" s="15"/>
    </row>
    <row r="12" spans="1:20" ht="24" customHeight="1">
      <c r="A12" s="50" t="s">
        <v>47</v>
      </c>
      <c r="B12" s="26" t="s">
        <v>48</v>
      </c>
      <c r="C12" s="55">
        <v>30774</v>
      </c>
      <c r="D12" s="56">
        <v>29381</v>
      </c>
      <c r="E12" s="57">
        <v>11980</v>
      </c>
      <c r="F12" s="54">
        <v>40.799999999999997</v>
      </c>
      <c r="G12" s="56">
        <v>17401</v>
      </c>
      <c r="H12" s="54">
        <v>59.2</v>
      </c>
      <c r="I12" s="62">
        <v>1376</v>
      </c>
      <c r="J12" s="56">
        <v>580</v>
      </c>
      <c r="K12" s="54">
        <v>42.2</v>
      </c>
      <c r="L12" s="56">
        <v>796</v>
      </c>
      <c r="M12" s="54">
        <v>57.8</v>
      </c>
      <c r="N12" s="62">
        <v>17</v>
      </c>
      <c r="O12" s="56">
        <v>6</v>
      </c>
      <c r="P12" s="54">
        <v>35.299999999999997</v>
      </c>
      <c r="Q12" s="56">
        <v>11</v>
      </c>
      <c r="R12" s="61">
        <v>64.7</v>
      </c>
      <c r="S12" s="15"/>
      <c r="T12" s="15"/>
    </row>
    <row r="13" spans="1:20" ht="24" customHeight="1">
      <c r="A13" s="50" t="s">
        <v>49</v>
      </c>
      <c r="B13" s="26" t="s">
        <v>50</v>
      </c>
      <c r="C13" s="55">
        <v>54095</v>
      </c>
      <c r="D13" s="56">
        <v>51869</v>
      </c>
      <c r="E13" s="57">
        <v>22563</v>
      </c>
      <c r="F13" s="54">
        <v>43.5</v>
      </c>
      <c r="G13" s="56">
        <v>29306</v>
      </c>
      <c r="H13" s="54">
        <v>56.5</v>
      </c>
      <c r="I13" s="62">
        <v>2212</v>
      </c>
      <c r="J13" s="56">
        <v>1158</v>
      </c>
      <c r="K13" s="54">
        <v>52.4</v>
      </c>
      <c r="L13" s="56">
        <v>1054</v>
      </c>
      <c r="M13" s="54">
        <v>47.6</v>
      </c>
      <c r="N13" s="62">
        <v>14</v>
      </c>
      <c r="O13" s="56">
        <v>9</v>
      </c>
      <c r="P13" s="54">
        <v>64.3</v>
      </c>
      <c r="Q13" s="56">
        <v>5</v>
      </c>
      <c r="R13" s="61">
        <v>35.700000000000003</v>
      </c>
      <c r="S13" s="15"/>
      <c r="T13" s="15"/>
    </row>
    <row r="14" spans="1:20" ht="24" customHeight="1">
      <c r="A14" s="50" t="s">
        <v>51</v>
      </c>
      <c r="B14" s="26" t="s">
        <v>52</v>
      </c>
      <c r="C14" s="55">
        <v>48048</v>
      </c>
      <c r="D14" s="56">
        <v>46618</v>
      </c>
      <c r="E14" s="57">
        <v>22663</v>
      </c>
      <c r="F14" s="54">
        <v>48.6</v>
      </c>
      <c r="G14" s="56">
        <v>23955</v>
      </c>
      <c r="H14" s="54">
        <v>51.4</v>
      </c>
      <c r="I14" s="62">
        <v>1416</v>
      </c>
      <c r="J14" s="56">
        <v>889</v>
      </c>
      <c r="K14" s="54">
        <v>62.8</v>
      </c>
      <c r="L14" s="56">
        <v>527</v>
      </c>
      <c r="M14" s="54">
        <v>37.200000000000003</v>
      </c>
      <c r="N14" s="62">
        <v>14</v>
      </c>
      <c r="O14" s="56">
        <v>8</v>
      </c>
      <c r="P14" s="54">
        <v>57.1</v>
      </c>
      <c r="Q14" s="56">
        <v>6</v>
      </c>
      <c r="R14" s="61">
        <v>42.9</v>
      </c>
      <c r="S14" s="15"/>
      <c r="T14" s="15"/>
    </row>
    <row r="15" spans="1:20" ht="24" customHeight="1">
      <c r="A15" s="50" t="s">
        <v>53</v>
      </c>
      <c r="B15" s="26" t="s">
        <v>54</v>
      </c>
      <c r="C15" s="55">
        <v>21175</v>
      </c>
      <c r="D15" s="56">
        <v>20760</v>
      </c>
      <c r="E15" s="57">
        <v>11867</v>
      </c>
      <c r="F15" s="54">
        <v>57.2</v>
      </c>
      <c r="G15" s="56">
        <v>8893</v>
      </c>
      <c r="H15" s="54">
        <v>42.8</v>
      </c>
      <c r="I15" s="62">
        <v>410</v>
      </c>
      <c r="J15" s="56">
        <v>320</v>
      </c>
      <c r="K15" s="54">
        <v>78</v>
      </c>
      <c r="L15" s="56">
        <v>90</v>
      </c>
      <c r="M15" s="54">
        <v>22</v>
      </c>
      <c r="N15" s="62">
        <v>5</v>
      </c>
      <c r="O15" s="56">
        <v>5</v>
      </c>
      <c r="P15" s="54">
        <v>100</v>
      </c>
      <c r="Q15" s="52">
        <v>0</v>
      </c>
      <c r="R15" s="63">
        <v>0</v>
      </c>
      <c r="S15" s="15"/>
      <c r="T15" s="15"/>
    </row>
    <row r="16" spans="1:20" ht="24" customHeight="1">
      <c r="A16" s="50" t="s">
        <v>55</v>
      </c>
      <c r="B16" s="26" t="s">
        <v>56</v>
      </c>
      <c r="C16" s="55">
        <v>6323</v>
      </c>
      <c r="D16" s="56">
        <v>6212</v>
      </c>
      <c r="E16" s="57">
        <v>4553</v>
      </c>
      <c r="F16" s="54">
        <v>73.3</v>
      </c>
      <c r="G16" s="56">
        <v>1659</v>
      </c>
      <c r="H16" s="54">
        <v>26.7</v>
      </c>
      <c r="I16" s="62">
        <v>111</v>
      </c>
      <c r="J16" s="56">
        <v>108</v>
      </c>
      <c r="K16" s="54">
        <v>97.3</v>
      </c>
      <c r="L16" s="56">
        <v>3</v>
      </c>
      <c r="M16" s="54">
        <v>2.7</v>
      </c>
      <c r="N16" s="60">
        <v>0</v>
      </c>
      <c r="O16" s="52">
        <v>0</v>
      </c>
      <c r="P16" s="54" t="s">
        <v>40</v>
      </c>
      <c r="Q16" s="52">
        <v>0</v>
      </c>
      <c r="R16" s="61" t="s">
        <v>40</v>
      </c>
      <c r="S16" s="15"/>
      <c r="T16" s="15"/>
    </row>
    <row r="17" spans="1:20" ht="24" customHeight="1">
      <c r="A17" s="50" t="s">
        <v>57</v>
      </c>
      <c r="B17" s="26" t="s">
        <v>58</v>
      </c>
      <c r="C17" s="55">
        <v>1515</v>
      </c>
      <c r="D17" s="56">
        <v>1471</v>
      </c>
      <c r="E17" s="57">
        <v>1330</v>
      </c>
      <c r="F17" s="54">
        <v>90.4</v>
      </c>
      <c r="G17" s="56">
        <v>141</v>
      </c>
      <c r="H17" s="54">
        <v>9.6</v>
      </c>
      <c r="I17" s="62">
        <v>43</v>
      </c>
      <c r="J17" s="56">
        <v>43</v>
      </c>
      <c r="K17" s="54">
        <v>100</v>
      </c>
      <c r="L17" s="52">
        <v>0</v>
      </c>
      <c r="M17" s="58">
        <v>0</v>
      </c>
      <c r="N17" s="62">
        <v>1</v>
      </c>
      <c r="O17" s="56">
        <v>1</v>
      </c>
      <c r="P17" s="54">
        <v>100</v>
      </c>
      <c r="Q17" s="52">
        <v>0</v>
      </c>
      <c r="R17" s="63">
        <v>0</v>
      </c>
      <c r="S17" s="15"/>
      <c r="T17" s="15"/>
    </row>
    <row r="18" spans="1:20" ht="24" customHeight="1">
      <c r="A18" s="50" t="s">
        <v>59</v>
      </c>
      <c r="B18" s="26" t="s">
        <v>60</v>
      </c>
      <c r="C18" s="55">
        <v>389</v>
      </c>
      <c r="D18" s="56">
        <v>376</v>
      </c>
      <c r="E18" s="57">
        <v>362</v>
      </c>
      <c r="F18" s="54">
        <v>96.3</v>
      </c>
      <c r="G18" s="56">
        <v>14</v>
      </c>
      <c r="H18" s="54">
        <v>3.7</v>
      </c>
      <c r="I18" s="62">
        <v>13</v>
      </c>
      <c r="J18" s="56">
        <v>12</v>
      </c>
      <c r="K18" s="54">
        <v>92.3</v>
      </c>
      <c r="L18" s="56">
        <v>1</v>
      </c>
      <c r="M18" s="54">
        <v>7.7</v>
      </c>
      <c r="N18" s="60">
        <v>0</v>
      </c>
      <c r="O18" s="52">
        <v>0</v>
      </c>
      <c r="P18" s="54" t="s">
        <v>40</v>
      </c>
      <c r="Q18" s="52">
        <v>0</v>
      </c>
      <c r="R18" s="61" t="s">
        <v>40</v>
      </c>
      <c r="S18" s="15"/>
      <c r="T18" s="15"/>
    </row>
    <row r="19" spans="1:20" ht="24" customHeight="1">
      <c r="A19" s="50" t="s">
        <v>61</v>
      </c>
      <c r="B19" s="26" t="s">
        <v>62</v>
      </c>
      <c r="C19" s="55">
        <v>131</v>
      </c>
      <c r="D19" s="56">
        <v>123</v>
      </c>
      <c r="E19" s="57">
        <v>121</v>
      </c>
      <c r="F19" s="54">
        <v>98.4</v>
      </c>
      <c r="G19" s="56">
        <v>2</v>
      </c>
      <c r="H19" s="54">
        <v>1.6</v>
      </c>
      <c r="I19" s="62">
        <v>7</v>
      </c>
      <c r="J19" s="56">
        <v>5</v>
      </c>
      <c r="K19" s="54">
        <v>71.400000000000006</v>
      </c>
      <c r="L19" s="56">
        <v>2</v>
      </c>
      <c r="M19" s="54">
        <v>28.6</v>
      </c>
      <c r="N19" s="62">
        <v>1</v>
      </c>
      <c r="O19" s="56">
        <v>1</v>
      </c>
      <c r="P19" s="54">
        <v>100</v>
      </c>
      <c r="Q19" s="52">
        <v>0</v>
      </c>
      <c r="R19" s="63">
        <v>0</v>
      </c>
      <c r="S19" s="15"/>
      <c r="T19" s="15"/>
    </row>
    <row r="20" spans="1:20" ht="24" customHeight="1">
      <c r="A20" s="50" t="s">
        <v>63</v>
      </c>
      <c r="B20" s="26" t="s">
        <v>64</v>
      </c>
      <c r="C20" s="55">
        <v>26</v>
      </c>
      <c r="D20" s="56">
        <v>25</v>
      </c>
      <c r="E20" s="57">
        <v>25</v>
      </c>
      <c r="F20" s="54">
        <v>100</v>
      </c>
      <c r="G20" s="52">
        <v>0</v>
      </c>
      <c r="H20" s="58">
        <v>0</v>
      </c>
      <c r="I20" s="60">
        <v>0</v>
      </c>
      <c r="J20" s="52">
        <v>0</v>
      </c>
      <c r="K20" s="54" t="s">
        <v>40</v>
      </c>
      <c r="L20" s="52">
        <v>0</v>
      </c>
      <c r="M20" s="54" t="s">
        <v>40</v>
      </c>
      <c r="N20" s="62">
        <v>1</v>
      </c>
      <c r="O20" s="56">
        <v>1</v>
      </c>
      <c r="P20" s="54">
        <v>100</v>
      </c>
      <c r="Q20" s="52">
        <v>0</v>
      </c>
      <c r="R20" s="63">
        <v>0</v>
      </c>
      <c r="S20" s="15"/>
      <c r="T20" s="15"/>
    </row>
    <row r="21" spans="1:20" ht="24" customHeight="1">
      <c r="A21" s="50" t="s">
        <v>65</v>
      </c>
      <c r="B21" s="26" t="s">
        <v>66</v>
      </c>
      <c r="C21" s="55">
        <v>9</v>
      </c>
      <c r="D21" s="56">
        <v>9</v>
      </c>
      <c r="E21" s="57">
        <v>9</v>
      </c>
      <c r="F21" s="54">
        <v>100</v>
      </c>
      <c r="G21" s="52">
        <v>0</v>
      </c>
      <c r="H21" s="58">
        <v>0</v>
      </c>
      <c r="I21" s="60">
        <v>0</v>
      </c>
      <c r="J21" s="52">
        <v>0</v>
      </c>
      <c r="K21" s="54" t="s">
        <v>40</v>
      </c>
      <c r="L21" s="52">
        <v>0</v>
      </c>
      <c r="M21" s="54" t="s">
        <v>40</v>
      </c>
      <c r="N21" s="60">
        <v>0</v>
      </c>
      <c r="O21" s="52">
        <v>0</v>
      </c>
      <c r="P21" s="54" t="s">
        <v>40</v>
      </c>
      <c r="Q21" s="52">
        <v>0</v>
      </c>
      <c r="R21" s="61" t="s">
        <v>40</v>
      </c>
      <c r="S21" s="15"/>
      <c r="T21" s="15"/>
    </row>
    <row r="22" spans="1:20" ht="24" customHeight="1">
      <c r="A22" s="50" t="s">
        <v>67</v>
      </c>
      <c r="B22" s="26" t="s">
        <v>68</v>
      </c>
      <c r="C22" s="55">
        <v>186783</v>
      </c>
      <c r="D22" s="56">
        <v>180430</v>
      </c>
      <c r="E22" s="57">
        <v>85189</v>
      </c>
      <c r="F22" s="54">
        <v>47.2</v>
      </c>
      <c r="G22" s="56">
        <v>95241</v>
      </c>
      <c r="H22" s="54">
        <v>52.8</v>
      </c>
      <c r="I22" s="62">
        <v>6293</v>
      </c>
      <c r="J22" s="56">
        <v>3366</v>
      </c>
      <c r="K22" s="54">
        <v>53.5</v>
      </c>
      <c r="L22" s="56">
        <v>2927</v>
      </c>
      <c r="M22" s="54">
        <v>46.5</v>
      </c>
      <c r="N22" s="62">
        <v>60</v>
      </c>
      <c r="O22" s="56">
        <v>33</v>
      </c>
      <c r="P22" s="54">
        <v>55</v>
      </c>
      <c r="Q22" s="56">
        <v>27</v>
      </c>
      <c r="R22" s="61">
        <v>45</v>
      </c>
      <c r="S22" s="15"/>
      <c r="T22" s="15"/>
    </row>
    <row r="23" spans="1:20" s="1" customFormat="1" ht="18" customHeight="1">
      <c r="A23" s="19" t="str">
        <f>IF(LEN(A25)&gt;5,A25,"")</f>
        <v/>
      </c>
      <c r="B23" s="11"/>
      <c r="C23" s="12"/>
      <c r="E23"/>
      <c r="F23"/>
      <c r="G23"/>
      <c r="I23" s="17" t="str">
        <f>IF(LEN(I25)&gt;10,I25,"")</f>
        <v/>
      </c>
      <c r="J23"/>
    </row>
    <row r="24" spans="1:20" ht="1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7" hidden="1">
      <c r="A25" s="24" t="s">
        <v>24</v>
      </c>
      <c r="I25" s="25" t="s">
        <v>18</v>
      </c>
    </row>
  </sheetData>
  <mergeCells count="23">
    <mergeCell ref="D6:D7"/>
    <mergeCell ref="E6:E7"/>
    <mergeCell ref="I6:I7"/>
    <mergeCell ref="L6:L7"/>
    <mergeCell ref="Q6:Q7"/>
    <mergeCell ref="N5:R5"/>
    <mergeCell ref="G6:G7"/>
    <mergeCell ref="A1:H1"/>
    <mergeCell ref="A2:H2"/>
    <mergeCell ref="I1:R1"/>
    <mergeCell ref="I2:R2"/>
    <mergeCell ref="C4:C7"/>
    <mergeCell ref="D5:H5"/>
    <mergeCell ref="D4:H4"/>
    <mergeCell ref="A4:B7"/>
    <mergeCell ref="I4:R4"/>
    <mergeCell ref="M3:N3"/>
    <mergeCell ref="G3:H3"/>
    <mergeCell ref="Q3:R3"/>
    <mergeCell ref="I5:M5"/>
    <mergeCell ref="J6:J7"/>
    <mergeCell ref="N6:N7"/>
    <mergeCell ref="O6:O7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96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表(1)</vt:lpstr>
      <vt:lpstr>表(2)</vt:lpstr>
      <vt:lpstr>表(3)</vt:lpstr>
      <vt:lpstr>'表(1)'!Print_Area</vt:lpstr>
      <vt:lpstr>'表(2)'!Print_Area</vt:lpstr>
      <vt:lpstr>'表(3)'!Print_Area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蔡黎霞</dc:creator>
  <cp:lastModifiedBy>林芝螢</cp:lastModifiedBy>
  <cp:lastPrinted>2026-07-21T05:57:57Z</cp:lastPrinted>
  <dcterms:created xsi:type="dcterms:W3CDTF">2010-12-02T01:12:57Z</dcterms:created>
  <dcterms:modified xsi:type="dcterms:W3CDTF">2026-07-24T07:01:12Z</dcterms:modified>
</cp:coreProperties>
</file>