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(1)" sheetId="1" r:id="rId1"/>
    <sheet name="表(2)" sheetId="2" r:id="rId2"/>
    <sheet name="表(3)" sheetId="3" r:id="rId3"/>
  </sheets>
  <definedNames>
    <definedName name="_xlnm.Print_Area" localSheetId="0">'表(1)'!$A$1:$Q$32</definedName>
    <definedName name="_xlnm.Print_Area" localSheetId="1">'表(2)'!$A$1:$Q$32</definedName>
    <definedName name="_xlnm.Print_Area" localSheetId="2">'表(3)'!$A$1:$R$32</definedName>
  </definedNames>
  <calcPr calcId="162913"/>
</workbook>
</file>

<file path=xl/calcChain.xml><?xml version="1.0" encoding="utf-8"?>
<calcChain xmlns="http://schemas.openxmlformats.org/spreadsheetml/2006/main">
  <c r="I31" i="3" l="1"/>
  <c r="A31" i="3"/>
  <c r="H31" i="2"/>
  <c r="A31" i="2"/>
  <c r="H32" i="1"/>
  <c r="A32" i="1"/>
</calcChain>
</file>

<file path=xl/sharedStrings.xml><?xml version="1.0" encoding="utf-8"?>
<sst xmlns="http://schemas.openxmlformats.org/spreadsheetml/2006/main" count="242" uniqueCount="89">
  <si>
    <t>Number of dependent children</t>
  </si>
  <si>
    <r>
      <t xml:space="preserve">男
</t>
    </r>
    <r>
      <rPr>
        <sz val="9.5"/>
        <rFont val="新細明體"/>
        <family val="1"/>
        <charset val="136"/>
      </rPr>
      <t>Male</t>
    </r>
  </si>
  <si>
    <r>
      <t xml:space="preserve">女
</t>
    </r>
    <r>
      <rPr>
        <sz val="9.5"/>
        <rFont val="新細明體"/>
        <family val="1"/>
        <charset val="136"/>
      </rPr>
      <t>Female</t>
    </r>
  </si>
  <si>
    <r>
      <t xml:space="preserve">總  計
</t>
    </r>
    <r>
      <rPr>
        <sz val="9.5"/>
        <rFont val="新細明體"/>
        <family val="1"/>
        <charset val="136"/>
      </rPr>
      <t>Grand Total</t>
    </r>
  </si>
  <si>
    <r>
      <t xml:space="preserve">合計
</t>
    </r>
    <r>
      <rPr>
        <sz val="9.5"/>
        <rFont val="新細明體"/>
        <family val="1"/>
        <charset val="136"/>
      </rPr>
      <t>Total</t>
    </r>
  </si>
  <si>
    <r>
      <rPr>
        <sz val="9.5"/>
        <rFont val="標楷體"/>
        <family val="4"/>
        <charset val="136"/>
      </rPr>
      <t>戶　　數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No. of Household</t>
    </r>
  </si>
  <si>
    <r>
      <t>1-2人　　　</t>
    </r>
    <r>
      <rPr>
        <sz val="9.5"/>
        <rFont val="新細明體"/>
        <family val="1"/>
        <charset val="136"/>
      </rPr>
      <t xml:space="preserve"> 1-2 Persons</t>
    </r>
  </si>
  <si>
    <r>
      <t>3-4人　　　</t>
    </r>
    <r>
      <rPr>
        <sz val="9.5"/>
        <rFont val="新細明體"/>
        <family val="1"/>
        <charset val="136"/>
      </rPr>
      <t>3-4 Persons</t>
    </r>
  </si>
  <si>
    <t xml:space="preserve">扶　養　子　女　數  </t>
  </si>
  <si>
    <t>(1)有配偶者</t>
  </si>
  <si>
    <t>113年</t>
  </si>
  <si>
    <t>單位：戶；新臺幣百萬元；％</t>
  </si>
  <si>
    <t>資料來源：財政資訊中心。</t>
  </si>
  <si>
    <t>Source：Fiscal Information Agency, Ministry of Finance.</t>
  </si>
  <si>
    <t>Table 2-13. Listing of Comprehensive Income Taxpayers for minor dependent children
－by Gender and Region (1/3)</t>
  </si>
  <si>
    <t>CY  2024</t>
  </si>
  <si>
    <t>Unit： Household；NT$million；％</t>
  </si>
  <si>
    <t>(2)單身者</t>
  </si>
  <si>
    <t>Source：</t>
  </si>
  <si>
    <t>(2)Single</t>
  </si>
  <si>
    <t>Table 2-13. Listing of Comprehensive Income Taxpayers for minor dependent children
－by Gender and Region (2/3)</t>
  </si>
  <si>
    <t>單位：戶；％</t>
  </si>
  <si>
    <t>(3)單身者－扶養子女數</t>
  </si>
  <si>
    <t>(1)With spouse</t>
  </si>
  <si>
    <t>資料來源：</t>
  </si>
  <si>
    <t xml:space="preserve">       --</t>
  </si>
  <si>
    <t>Table 2-13. Listing of Comprehensive Income Taxpayers for minor dependent children
－by Gender and Region (3/3)</t>
  </si>
  <si>
    <t>(3)Single－Number of dependent children</t>
  </si>
  <si>
    <t>Unit： Household；％</t>
  </si>
  <si>
    <r>
      <t xml:space="preserve">平均每戶金額 (元)
</t>
    </r>
    <r>
      <rPr>
        <sz val="9.5"/>
        <rFont val="新細明體"/>
        <family val="1"/>
        <charset val="136"/>
      </rPr>
      <t>Average Amount (NT$)</t>
    </r>
  </si>
  <si>
    <r>
      <t xml:space="preserve">所   得   總　額
</t>
    </r>
    <r>
      <rPr>
        <sz val="9.5"/>
        <rFont val="新細明體"/>
        <family val="1"/>
        <charset val="136"/>
      </rPr>
      <t>The gross proceeds</t>
    </r>
  </si>
  <si>
    <r>
      <t xml:space="preserve">應　納　稅　額
</t>
    </r>
    <r>
      <rPr>
        <sz val="9.5"/>
        <rFont val="新細明體"/>
        <family val="1"/>
        <charset val="136"/>
      </rPr>
      <t>Income Tax Payable</t>
    </r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</si>
  <si>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</si>
  <si>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r>
      <rPr>
        <sz val="9.5"/>
        <rFont val="標楷體"/>
        <family val="4"/>
        <charset val="136"/>
      </rPr>
      <t>結構比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</si>
  <si>
    <r>
      <t xml:space="preserve">總  計
</t>
    </r>
    <r>
      <rPr>
        <sz val="9.5"/>
        <rFont val="新細明體"/>
        <family val="1"/>
        <charset val="136"/>
      </rPr>
      <t>Grand
Total</t>
    </r>
  </si>
  <si>
    <r>
      <t>4人以上　　　</t>
    </r>
    <r>
      <rPr>
        <sz val="9.5"/>
        <rFont val="新細明體"/>
        <family val="1"/>
        <charset val="136"/>
      </rPr>
      <t>4 Persons above</t>
    </r>
  </si>
  <si>
    <r>
      <rPr>
        <sz val="9.5"/>
        <rFont val="標楷體"/>
        <family val="4"/>
        <charset val="136"/>
      </rPr>
      <t>地　區　別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Region</t>
    </r>
  </si>
  <si>
    <r>
      <t xml:space="preserve">地　區　別
</t>
    </r>
    <r>
      <rPr>
        <sz val="9.5"/>
        <rFont val="新細明體"/>
        <family val="1"/>
        <charset val="136"/>
      </rPr>
      <t>Region</t>
    </r>
  </si>
  <si>
    <t>說　　明：自107年度起，本表資料含分開計稅之股利所得。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</si>
  <si>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</si>
  <si>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</si>
  <si>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</si>
  <si>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</si>
  <si>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</si>
  <si>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</si>
  <si>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</si>
  <si>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</si>
  <si>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</si>
  <si>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</si>
  <si>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</si>
  <si>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</si>
  <si>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</si>
  <si>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</si>
  <si>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</si>
  <si>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</si>
  <si>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</si>
  <si>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</si>
  <si>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</si>
  <si>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</si>
  <si>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</si>
  <si>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</si>
  <si>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</si>
  <si>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</si>
  <si>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</si>
  <si>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</si>
  <si>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</si>
  <si>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</si>
  <si>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</si>
  <si>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</si>
  <si>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</si>
  <si>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</si>
  <si>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</si>
  <si>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</si>
  <si>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</si>
  <si>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</si>
  <si>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</si>
  <si>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</si>
  <si>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</si>
  <si>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</si>
  <si>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</si>
  <si>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</si>
  <si>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</si>
  <si>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</si>
  <si>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總　計</t>
  </si>
  <si>
    <t>Grand Total</t>
  </si>
  <si>
    <t>Explanation：Since 2018, figures in this table include dividend taxed separately.</t>
  </si>
  <si>
    <t>表2-13. 綜合所得稅列報扶養未成年子女之全體納稅義務人
－按性別及地區別分 (1/3)</t>
    <phoneticPr fontId="1" type="noConversion"/>
  </si>
  <si>
    <t>表2-13. 綜合所得稅列報扶養未成年子女之全體納稅義務人
－按性別及地區別分 (2/3)</t>
    <phoneticPr fontId="1" type="noConversion"/>
  </si>
  <si>
    <t>表2-13. 綜合所得稅列報扶養未成年子女之全體納稅義務人
－按性別及地區別分 (3/3)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</si>
</sst>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6" formatCode="#,##0_);[Red]\(#,##0\)"/>
    <numFmt numFmtId="177" formatCode="#,##0.0_);[Red]\(#,##0.0\)"/>
    <numFmt numFmtId="178" formatCode="#,###,##0\ "/>
    <numFmt numFmtId="179" formatCode="###,##0.0\ "/>
    <numFmt numFmtId="180" formatCode="#,###,##0\ ;\-#,###,##0\ ;&quot;－&quot;\ "/>
    <numFmt numFmtId="181" formatCode="###,##0.0\ ;\-###,##0.0\ ;&quot;－&quot;\ "/>
  </numFmts>
  <fonts count="36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4"/>
      <color indexed="12"/>
      <name val="標楷體"/>
      <family val="4"/>
      <charset val="136"/>
    </font>
    <font>
      <sz val="12"/>
      <name val="Times New Roman"/>
      <family val="1"/>
    </font>
    <font>
      <sz val="10"/>
      <name val="Times New Roman"/>
      <family val="1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name val="標楷體"/>
      <family val="4"/>
      <charset val="136"/>
    </font>
    <font>
      <sz val="10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標楷體"/>
      <family val="4"/>
      <charset val="136"/>
    </font>
    <font>
      <sz val="8.25"/>
      <name val="Times New Roman"/>
      <family val="1"/>
    </font>
    <font>
      <sz val="8.25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4">
    <xf numFmtId="0" fontId="0" fillId="2" borderId="0">
      <alignment vertical="center"/>
    </xf>
    <xf numFmtId="0" fontId="17" fillId="3" borderId="0" applyNumberFormat="0" applyAlignment="0" applyProtection="0">
      <alignment vertical="center"/>
    </xf>
    <xf numFmtId="0" fontId="17" fillId="4" borderId="0" applyNumberFormat="0" applyAlignment="0" applyProtection="0">
      <alignment vertical="center"/>
    </xf>
    <xf numFmtId="0" fontId="17" fillId="5" borderId="0" applyNumberFormat="0" applyAlignment="0" applyProtection="0">
      <alignment vertical="center"/>
    </xf>
    <xf numFmtId="0" fontId="17" fillId="6" borderId="0" applyNumberFormat="0" applyAlignment="0" applyProtection="0">
      <alignment vertical="center"/>
    </xf>
    <xf numFmtId="0" fontId="17" fillId="7" borderId="0" applyNumberFormat="0" applyAlignment="0" applyProtection="0">
      <alignment vertical="center"/>
    </xf>
    <xf numFmtId="0" fontId="17" fillId="8" borderId="0" applyNumberFormat="0" applyAlignment="0" applyProtection="0">
      <alignment vertical="center"/>
    </xf>
    <xf numFmtId="0" fontId="17" fillId="9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1" borderId="0" applyNumberFormat="0" applyAlignment="0" applyProtection="0">
      <alignment vertical="center"/>
    </xf>
    <xf numFmtId="0" fontId="17" fillId="12" borderId="0" applyNumberFormat="0" applyAlignment="0" applyProtection="0">
      <alignment vertical="center"/>
    </xf>
    <xf numFmtId="0" fontId="17" fillId="13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8" fillId="15" borderId="0" applyNumberFormat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18" fillId="17" borderId="0" applyNumberFormat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18" fillId="19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43" fontId="35" fillId="2" borderId="0" applyFont="0" applyAlignment="0" applyProtection="0">
      <alignment vertical="center"/>
    </xf>
    <xf numFmtId="43" fontId="35" fillId="2" borderId="0" applyFont="0" applyAlignment="0" applyProtection="0">
      <alignment vertical="center"/>
    </xf>
    <xf numFmtId="0" fontId="19" fillId="21" borderId="0" applyNumberFormat="0" applyAlignment="0" applyProtection="0">
      <alignment vertical="center"/>
    </xf>
    <xf numFmtId="0" fontId="20" fillId="2" borderId="1" applyNumberFormat="0" applyAlignment="0" applyProtection="0">
      <alignment vertical="center"/>
    </xf>
    <xf numFmtId="0" fontId="21" fillId="22" borderId="0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23" fillId="2" borderId="3" applyNumberFormat="0" applyAlignment="0" applyProtection="0">
      <alignment vertical="center"/>
    </xf>
    <xf numFmtId="0" fontId="35" fillId="24" borderId="4" applyNumberFormat="0" applyFon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18" fillId="25" borderId="0" applyNumberFormat="0" applyAlignment="0" applyProtection="0">
      <alignment vertical="center"/>
    </xf>
    <xf numFmtId="0" fontId="18" fillId="26" borderId="0" applyNumberFormat="0" applyAlignment="0" applyProtection="0">
      <alignment vertical="center"/>
    </xf>
    <xf numFmtId="0" fontId="18" fillId="27" borderId="0" applyNumberFormat="0" applyAlignment="0" applyProtection="0">
      <alignment vertical="center"/>
    </xf>
    <xf numFmtId="0" fontId="18" fillId="28" borderId="0" applyNumberFormat="0" applyAlignment="0" applyProtection="0">
      <alignment vertical="center"/>
    </xf>
    <xf numFmtId="0" fontId="18" fillId="29" borderId="0" applyNumberFormat="0" applyAlignment="0" applyProtection="0">
      <alignment vertical="center"/>
    </xf>
    <xf numFmtId="0" fontId="18" fillId="30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2" borderId="5" applyNumberFormat="0" applyAlignment="0" applyProtection="0">
      <alignment vertical="center"/>
    </xf>
    <xf numFmtId="0" fontId="27" fillId="2" borderId="6" applyNumberFormat="0" applyAlignment="0" applyProtection="0">
      <alignment vertical="center"/>
    </xf>
    <xf numFmtId="0" fontId="28" fillId="2" borderId="7" applyNumberFormat="0" applyAlignment="0" applyProtection="0">
      <alignment vertical="center"/>
    </xf>
    <xf numFmtId="0" fontId="28" fillId="2" borderId="0" applyNumberFormat="0" applyAlignment="0" applyProtection="0">
      <alignment vertical="center"/>
    </xf>
    <xf numFmtId="0" fontId="29" fillId="31" borderId="2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32" fillId="33" borderId="0" applyNumberFormat="0" applyAlignment="0" applyProtection="0">
      <alignment vertical="center"/>
    </xf>
    <xf numFmtId="0" fontId="33" fillId="2" borderId="0" applyNumberFormat="0" applyAlignment="0" applyProtection="0">
      <alignment vertical="center"/>
    </xf>
  </cellStyleXfs>
  <cellXfs count="124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176" fontId="2" fillId="2" borderId="0" xfId="0" applyNumberFormat="1" applyFont="1" applyFill="1" applyBorder="1" applyAlignment="1" applyProtection="1">
      <alignment vertical="center"/>
    </xf>
    <xf numFmtId="10" fontId="2" fillId="2" borderId="0" xfId="0" applyNumberFormat="1" applyFont="1" applyFill="1" applyBorder="1" applyAlignment="1" applyProtection="1">
      <alignment horizontal="right" vertical="center"/>
    </xf>
    <xf numFmtId="1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Border="1" applyAlignment="1" applyProtection="1">
      <alignment vertical="center"/>
    </xf>
    <xf numFmtId="177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top"/>
    </xf>
    <xf numFmtId="0" fontId="7" fillId="2" borderId="28" xfId="0" applyNumberFormat="1" applyFont="1" applyFill="1" applyBorder="1" applyAlignment="1" applyProtection="1">
      <alignment horizontal="right" vertical="center"/>
    </xf>
    <xf numFmtId="0" fontId="15" fillId="2" borderId="0" xfId="0" applyNumberFormat="1" applyFont="1" applyFill="1" applyBorder="1" applyAlignment="1" applyProtection="1">
      <alignment vertical="center"/>
    </xf>
    <xf numFmtId="0" fontId="16" fillId="2" borderId="0" xfId="0" applyNumberFormat="1" applyFont="1" applyFill="1" applyBorder="1" applyAlignment="1" applyProtection="1">
      <alignment horizontal="left" vertical="center"/>
    </xf>
    <xf numFmtId="0" fontId="15" fillId="2" borderId="0" xfId="0" applyNumberFormat="1" applyFont="1" applyFill="1" applyBorder="1" applyAlignment="1" applyProtection="1">
      <alignment horizontal="left" vertical="center"/>
    </xf>
    <xf numFmtId="0" fontId="13" fillId="2" borderId="31" xfId="0" applyNumberFormat="1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left" vertical="center"/>
    </xf>
    <xf numFmtId="49" fontId="11" fillId="2" borderId="31" xfId="0" applyNumberFormat="1" applyFont="1" applyFill="1" applyBorder="1" applyAlignment="1" applyProtection="1">
      <alignment horizontal="center" vertical="center" wrapText="1"/>
    </xf>
    <xf numFmtId="178" fontId="10" fillId="2" borderId="23" xfId="19" applyNumberFormat="1" applyFont="1" applyFill="1" applyBorder="1" applyAlignment="1" applyProtection="1">
      <alignment horizontal="right" vertical="center"/>
    </xf>
    <xf numFmtId="178" fontId="10" fillId="2" borderId="24" xfId="0" applyNumberFormat="1" applyFont="1" applyFill="1" applyBorder="1" applyAlignment="1" applyProtection="1">
      <alignment horizontal="right" vertical="center"/>
    </xf>
    <xf numFmtId="179" fontId="10" fillId="2" borderId="14" xfId="0" applyNumberFormat="1" applyFont="1" applyFill="1" applyBorder="1" applyAlignment="1" applyProtection="1">
      <alignment horizontal="right" vertical="center"/>
    </xf>
    <xf numFmtId="0" fontId="34" fillId="2" borderId="0" xfId="0" applyNumberFormat="1" applyFont="1" applyFill="1" applyBorder="1" applyAlignment="1" applyProtection="1">
      <alignment horizontal="left" vertical="center" wrapText="1"/>
    </xf>
    <xf numFmtId="49" fontId="9" fillId="2" borderId="0" xfId="0" applyNumberFormat="1" applyFont="1" applyFill="1" applyBorder="1" applyAlignment="1" applyProtection="1">
      <alignment horizontal="left" vertical="center"/>
    </xf>
    <xf numFmtId="178" fontId="10" fillId="2" borderId="27" xfId="0" applyNumberFormat="1" applyFont="1" applyFill="1" applyBorder="1" applyAlignment="1" applyProtection="1">
      <alignment horizontal="right" vertical="center"/>
    </xf>
    <xf numFmtId="178" fontId="10" fillId="2" borderId="28" xfId="0" applyNumberFormat="1" applyFont="1" applyFill="1" applyBorder="1" applyAlignment="1" applyProtection="1">
      <alignment horizontal="right" vertical="center"/>
    </xf>
    <xf numFmtId="178" fontId="10" fillId="2" borderId="29" xfId="0" applyNumberFormat="1" applyFont="1" applyFill="1" applyBorder="1" applyAlignment="1" applyProtection="1">
      <alignment horizontal="right" vertical="center"/>
    </xf>
    <xf numFmtId="0" fontId="10" fillId="2" borderId="28" xfId="0" applyNumberFormat="1" applyFont="1" applyFill="1" applyBorder="1" applyAlignment="1" applyProtection="1">
      <alignment horizontal="right" vertical="center"/>
    </xf>
    <xf numFmtId="0" fontId="10" fillId="2" borderId="30" xfId="0" applyNumberFormat="1" applyFont="1" applyFill="1" applyBorder="1" applyAlignment="1" applyProtection="1">
      <alignment horizontal="right" vertical="center"/>
    </xf>
    <xf numFmtId="178" fontId="10" fillId="2" borderId="11" xfId="0" applyNumberFormat="1" applyFont="1" applyFill="1" applyBorder="1" applyAlignment="1" applyProtection="1">
      <alignment horizontal="right" vertical="center"/>
    </xf>
    <xf numFmtId="178" fontId="10" fillId="2" borderId="25" xfId="0" applyNumberFormat="1" applyFont="1" applyFill="1" applyBorder="1" applyAlignment="1" applyProtection="1">
      <alignment horizontal="right" vertical="center"/>
    </xf>
    <xf numFmtId="178" fontId="10" fillId="2" borderId="14" xfId="0" applyNumberFormat="1" applyFont="1" applyFill="1" applyBorder="1" applyAlignment="1" applyProtection="1">
      <alignment horizontal="right" vertical="center"/>
    </xf>
    <xf numFmtId="179" fontId="10" fillId="2" borderId="15" xfId="0" applyNumberFormat="1" applyFont="1" applyFill="1" applyBorder="1" applyAlignment="1" applyProtection="1">
      <alignment horizontal="right" vertical="center"/>
    </xf>
    <xf numFmtId="49" fontId="11" fillId="2" borderId="10" xfId="0" applyNumberFormat="1" applyFont="1" applyFill="1" applyBorder="1" applyAlignment="1" applyProtection="1">
      <alignment horizontal="center" vertical="center" wrapText="1"/>
    </xf>
    <xf numFmtId="178" fontId="10" fillId="2" borderId="19" xfId="0" applyNumberFormat="1" applyFont="1" applyFill="1" applyBorder="1" applyAlignment="1" applyProtection="1">
      <alignment horizontal="right" vertical="center"/>
    </xf>
    <xf numFmtId="178" fontId="10" fillId="2" borderId="16" xfId="0" applyNumberFormat="1" applyFont="1" applyFill="1" applyBorder="1" applyAlignment="1" applyProtection="1">
      <alignment horizontal="right" vertical="center"/>
    </xf>
    <xf numFmtId="178" fontId="10" fillId="2" borderId="16" xfId="19" applyNumberFormat="1" applyFont="1" applyFill="1" applyBorder="1" applyAlignment="1" applyProtection="1">
      <alignment horizontal="right" vertical="center"/>
    </xf>
    <xf numFmtId="179" fontId="10" fillId="2" borderId="16" xfId="0" applyNumberFormat="1" applyFont="1" applyFill="1" applyBorder="1" applyAlignment="1" applyProtection="1">
      <alignment horizontal="right" vertical="center"/>
    </xf>
    <xf numFmtId="0" fontId="34" fillId="2" borderId="0" xfId="0" applyNumberFormat="1" applyFont="1" applyFill="1" applyBorder="1" applyAlignment="1" applyProtection="1">
      <alignment horizontal="center" vertical="center"/>
    </xf>
    <xf numFmtId="178" fontId="10" fillId="2" borderId="13" xfId="0" applyNumberFormat="1" applyFont="1" applyFill="1" applyBorder="1" applyAlignment="1" applyProtection="1">
      <alignment horizontal="right" vertical="center"/>
    </xf>
    <xf numFmtId="179" fontId="10" fillId="2" borderId="26" xfId="0" applyNumberFormat="1" applyFont="1" applyFill="1" applyBorder="1" applyAlignment="1" applyProtection="1">
      <alignment horizontal="right" vertical="center"/>
    </xf>
    <xf numFmtId="180" fontId="10" fillId="2" borderId="13" xfId="0" applyNumberFormat="1" applyFont="1" applyFill="1" applyBorder="1" applyAlignment="1" applyProtection="1">
      <alignment horizontal="right" vertical="center"/>
    </xf>
    <xf numFmtId="180" fontId="10" fillId="2" borderId="16" xfId="0" applyNumberFormat="1" applyFont="1" applyFill="1" applyBorder="1" applyAlignment="1" applyProtection="1">
      <alignment horizontal="right" vertical="center"/>
    </xf>
    <xf numFmtId="181" fontId="10" fillId="2" borderId="16" xfId="0" applyNumberFormat="1" applyFont="1" applyFill="1" applyBorder="1" applyAlignment="1" applyProtection="1">
      <alignment horizontal="right" vertical="center"/>
    </xf>
    <xf numFmtId="181" fontId="10" fillId="2" borderId="26" xfId="0" applyNumberFormat="1" applyFont="1" applyFill="1" applyBorder="1" applyAlignment="1" applyProtection="1">
      <alignment horizontal="right" vertical="center"/>
    </xf>
    <xf numFmtId="0" fontId="10" fillId="34" borderId="11" xfId="0" applyNumberFormat="1" applyFont="1" applyFill="1" applyBorder="1" applyAlignment="1" applyProtection="1">
      <alignment horizontal="center" vertical="center"/>
    </xf>
    <xf numFmtId="0" fontId="10" fillId="34" borderId="17" xfId="0" applyNumberFormat="1" applyFont="1" applyFill="1" applyBorder="1" applyAlignment="1" applyProtection="1">
      <alignment horizontal="center" vertical="center"/>
    </xf>
    <xf numFmtId="0" fontId="3" fillId="34" borderId="18" xfId="0" applyNumberFormat="1" applyFont="1" applyFill="1" applyBorder="1" applyAlignment="1" applyProtection="1">
      <alignment horizontal="center" vertical="center" wrapText="1"/>
    </xf>
    <xf numFmtId="0" fontId="11" fillId="34" borderId="18" xfId="0" applyNumberFormat="1" applyFont="1" applyFill="1" applyBorder="1" applyAlignment="1" applyProtection="1">
      <alignment horizontal="center" vertical="center" wrapText="1"/>
    </xf>
    <xf numFmtId="0" fontId="11" fillId="34" borderId="20" xfId="0" applyNumberFormat="1" applyFont="1" applyFill="1" applyBorder="1" applyAlignment="1" applyProtection="1">
      <alignment horizontal="center" vertical="center" wrapText="1"/>
    </xf>
    <xf numFmtId="0" fontId="11" fillId="34" borderId="22" xfId="0" applyNumberFormat="1" applyFont="1" applyFill="1" applyBorder="1" applyAlignment="1" applyProtection="1">
      <alignment horizontal="center" vertical="center" wrapText="1"/>
    </xf>
    <xf numFmtId="0" fontId="7" fillId="34" borderId="11" xfId="0" applyNumberFormat="1" applyFont="1" applyFill="1" applyBorder="1" applyAlignment="1" applyProtection="1">
      <alignment horizontal="center" vertical="center"/>
    </xf>
    <xf numFmtId="0" fontId="7" fillId="34" borderId="13" xfId="0" applyNumberFormat="1" applyFont="1" applyFill="1" applyBorder="1" applyAlignment="1" applyProtection="1">
      <alignment horizontal="center" vertical="center"/>
    </xf>
    <xf numFmtId="0" fontId="7" fillId="34" borderId="12" xfId="0" applyNumberFormat="1" applyFont="1" applyFill="1" applyBorder="1" applyAlignment="1" applyProtection="1">
      <alignment horizontal="center" vertical="center"/>
    </xf>
    <xf numFmtId="0" fontId="7" fillId="34" borderId="10" xfId="0" applyNumberFormat="1" applyFont="1" applyFill="1" applyBorder="1" applyAlignment="1" applyProtection="1">
      <alignment horizontal="center" vertical="center"/>
    </xf>
    <xf numFmtId="0" fontId="11" fillId="34" borderId="21" xfId="0" applyNumberFormat="1" applyFont="1" applyFill="1" applyBorder="1" applyAlignment="1" applyProtection="1">
      <alignment horizontal="center" vertical="center" wrapText="1"/>
    </xf>
    <xf numFmtId="176" fontId="9" fillId="2" borderId="0" xfId="0" applyNumberFormat="1" applyFont="1" applyFill="1" applyBorder="1" applyAlignment="1" applyProtection="1">
      <alignment vertical="top" wrapText="1"/>
    </xf>
    <xf numFmtId="0" fontId="9" fillId="2" borderId="0" xfId="0" applyNumberFormat="1" applyFont="1" applyFill="1" applyBorder="1" applyAlignment="1" applyProtection="1">
      <alignment vertical="top" wrapText="1"/>
    </xf>
    <xf numFmtId="0" fontId="14" fillId="2" borderId="0" xfId="0" applyNumberFormat="1" applyFont="1" applyFill="1" applyBorder="1" applyAlignment="1" applyProtection="1">
      <alignment vertical="top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right" vertical="center" wrapText="1"/>
    </xf>
    <xf numFmtId="0" fontId="11" fillId="34" borderId="32" xfId="0" applyNumberFormat="1" applyFont="1" applyFill="1" applyBorder="1" applyAlignment="1" applyProtection="1">
      <alignment horizontal="center" vertical="center" wrapText="1"/>
    </xf>
    <xf numFmtId="0" fontId="10" fillId="34" borderId="33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1" fillId="34" borderId="15" xfId="0" applyNumberFormat="1" applyFont="1" applyFill="1" applyBorder="1" applyAlignment="1" applyProtection="1">
      <alignment horizontal="center" vertical="center" wrapText="1"/>
    </xf>
    <xf numFmtId="0" fontId="11" fillId="34" borderId="31" xfId="0" applyNumberFormat="1" applyFont="1" applyFill="1" applyBorder="1" applyAlignment="1" applyProtection="1">
      <alignment horizontal="center" vertical="center"/>
    </xf>
    <xf numFmtId="0" fontId="11" fillId="34" borderId="34" xfId="0" applyNumberFormat="1" applyFont="1" applyFill="1" applyBorder="1" applyAlignment="1" applyProtection="1">
      <alignment horizontal="center" vertical="center" wrapText="1"/>
    </xf>
    <xf numFmtId="0" fontId="10" fillId="34" borderId="35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right" vertical="center"/>
    </xf>
    <xf numFmtId="9" fontId="3" fillId="2" borderId="28" xfId="0" applyNumberFormat="1" applyFont="1" applyFill="1" applyBorder="1" applyAlignment="1" applyProtection="1">
      <alignment horizontal="center" vertical="center" wrapText="1"/>
    </xf>
    <xf numFmtId="9" fontId="3" fillId="2" borderId="30" xfId="0" applyNumberFormat="1" applyFont="1" applyFill="1" applyBorder="1" applyAlignment="1" applyProtection="1">
      <alignment horizontal="center" vertical="center" wrapText="1"/>
    </xf>
    <xf numFmtId="0" fontId="3" fillId="34" borderId="31" xfId="0" applyNumberFormat="1" applyFont="1" applyFill="1" applyBorder="1" applyAlignment="1" applyProtection="1">
      <alignment horizontal="center" vertical="center" wrapText="1"/>
    </xf>
    <xf numFmtId="0" fontId="7" fillId="34" borderId="31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center"/>
    </xf>
    <xf numFmtId="0" fontId="11" fillId="34" borderId="39" xfId="0" applyNumberFormat="1" applyFont="1" applyFill="1" applyBorder="1" applyAlignment="1" applyProtection="1">
      <alignment horizontal="center" vertical="center" wrapText="1"/>
    </xf>
    <xf numFmtId="0" fontId="7" fillId="34" borderId="25" xfId="0" applyNumberFormat="1" applyFont="1" applyFill="1" applyBorder="1" applyAlignment="1" applyProtection="1">
      <alignment horizontal="center" vertical="center"/>
    </xf>
    <xf numFmtId="0" fontId="3" fillId="34" borderId="36" xfId="0" applyNumberFormat="1" applyFont="1" applyFill="1" applyBorder="1" applyAlignment="1" applyProtection="1">
      <alignment horizontal="center" vertical="center" wrapText="1"/>
    </xf>
    <xf numFmtId="0" fontId="0" fillId="34" borderId="34" xfId="0" applyNumberFormat="1" applyFont="1" applyFill="1" applyBorder="1" applyAlignment="1" applyProtection="1">
      <alignment horizontal="center" vertical="center"/>
    </xf>
    <xf numFmtId="0" fontId="3" fillId="34" borderId="0" xfId="0" applyNumberFormat="1" applyFont="1" applyFill="1" applyBorder="1" applyAlignment="1" applyProtection="1">
      <alignment horizontal="center" vertical="center"/>
    </xf>
    <xf numFmtId="0" fontId="0" fillId="34" borderId="35" xfId="0" applyNumberFormat="1" applyFont="1" applyFill="1" applyBorder="1" applyAlignment="1" applyProtection="1">
      <alignment horizontal="center" vertical="center"/>
    </xf>
    <xf numFmtId="0" fontId="3" fillId="34" borderId="37" xfId="0" applyNumberFormat="1" applyFont="1" applyFill="1" applyBorder="1" applyAlignment="1" applyProtection="1">
      <alignment horizontal="center" vertical="center"/>
    </xf>
    <xf numFmtId="0" fontId="0" fillId="34" borderId="38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11" fillId="34" borderId="36" xfId="0" applyNumberFormat="1" applyFont="1" applyFill="1" applyBorder="1" applyAlignment="1" applyProtection="1">
      <alignment horizontal="center" vertical="center" wrapText="1"/>
    </xf>
    <xf numFmtId="0" fontId="10" fillId="34" borderId="38" xfId="0" applyNumberFormat="1" applyFont="1" applyFill="1" applyBorder="1" applyAlignment="1" applyProtection="1">
      <alignment horizontal="center" vertical="center"/>
    </xf>
    <xf numFmtId="9" fontId="5" fillId="2" borderId="0" xfId="0" applyNumberFormat="1" applyFont="1" applyFill="1" applyBorder="1" applyAlignment="1" applyProtection="1">
      <alignment horizontal="center"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10" fillId="34" borderId="4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34" borderId="43" xfId="0" applyNumberFormat="1" applyFont="1" applyFill="1" applyBorder="1" applyAlignment="1" applyProtection="1">
      <alignment horizontal="center" vertical="center" wrapText="1"/>
    </xf>
    <xf numFmtId="0" fontId="11" fillId="34" borderId="44" xfId="0" applyNumberFormat="1" applyFont="1" applyFill="1" applyBorder="1" applyAlignment="1" applyProtection="1">
      <alignment horizontal="center" vertical="center" wrapText="1"/>
    </xf>
    <xf numFmtId="0" fontId="11" fillId="34" borderId="26" xfId="0" applyNumberFormat="1" applyFont="1" applyFill="1" applyBorder="1" applyAlignment="1" applyProtection="1">
      <alignment horizontal="center" vertical="center"/>
    </xf>
    <xf numFmtId="0" fontId="11" fillId="34" borderId="10" xfId="0" applyNumberFormat="1" applyFont="1" applyFill="1" applyBorder="1" applyAlignment="1" applyProtection="1">
      <alignment horizontal="center" vertical="center"/>
    </xf>
    <xf numFmtId="0" fontId="11" fillId="34" borderId="13" xfId="0" applyNumberFormat="1" applyFont="1" applyFill="1" applyBorder="1" applyAlignment="1" applyProtection="1">
      <alignment horizontal="center" vertical="center"/>
    </xf>
    <xf numFmtId="0" fontId="3" fillId="34" borderId="26" xfId="0" applyNumberFormat="1" applyFont="1" applyFill="1" applyBorder="1" applyAlignment="1" applyProtection="1">
      <alignment horizontal="center" vertical="center"/>
    </xf>
    <xf numFmtId="0" fontId="3" fillId="34" borderId="1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right" vertical="center"/>
    </xf>
    <xf numFmtId="0" fontId="3" fillId="34" borderId="32" xfId="0" applyNumberFormat="1" applyFont="1" applyFill="1" applyBorder="1" applyAlignment="1" applyProtection="1">
      <alignment horizontal="center" vertical="center" wrapText="1"/>
    </xf>
    <xf numFmtId="0" fontId="7" fillId="34" borderId="33" xfId="0" applyNumberFormat="1" applyFont="1" applyFill="1" applyBorder="1" applyAlignment="1" applyProtection="1">
      <alignment horizontal="center" vertical="center"/>
    </xf>
    <xf numFmtId="0" fontId="3" fillId="34" borderId="18" xfId="0" applyNumberFormat="1" applyFont="1" applyFill="1" applyBorder="1" applyAlignment="1" applyProtection="1">
      <alignment horizontal="center" vertical="center" wrapText="1"/>
    </xf>
    <xf numFmtId="0" fontId="7" fillId="34" borderId="41" xfId="0" applyNumberFormat="1" applyFont="1" applyFill="1" applyBorder="1" applyAlignment="1" applyProtection="1">
      <alignment horizontal="center" vertical="center" wrapText="1"/>
    </xf>
    <xf numFmtId="0" fontId="3" fillId="34" borderId="42" xfId="0" applyNumberFormat="1" applyFont="1" applyFill="1" applyBorder="1" applyAlignment="1" applyProtection="1">
      <alignment horizontal="center" vertical="center" wrapText="1"/>
    </xf>
    <xf numFmtId="0" fontId="7" fillId="34" borderId="35" xfId="0" applyNumberFormat="1" applyFont="1" applyFill="1" applyBorder="1" applyAlignment="1" applyProtection="1">
      <alignment horizontal="center" vertical="center" wrapText="1"/>
    </xf>
    <xf numFmtId="0" fontId="11" fillId="34" borderId="46" xfId="0" applyNumberFormat="1" applyFont="1" applyFill="1" applyBorder="1" applyAlignment="1" applyProtection="1">
      <alignment horizontal="center" vertical="center"/>
    </xf>
    <xf numFmtId="0" fontId="11" fillId="34" borderId="45" xfId="0" applyNumberFormat="1" applyFont="1" applyFill="1" applyBorder="1" applyAlignment="1" applyProtection="1">
      <alignment horizontal="center" vertical="center" wrapText="1"/>
    </xf>
    <xf numFmtId="0" fontId="0" fillId="34" borderId="43" xfId="0" applyNumberFormat="1" applyFont="1" applyFill="1" applyBorder="1" applyAlignment="1" applyProtection="1">
      <alignment horizontal="center" vertical="center" wrapText="1"/>
    </xf>
    <xf numFmtId="0" fontId="11" fillId="34" borderId="0" xfId="0" applyNumberFormat="1" applyFont="1" applyFill="1" applyBorder="1" applyAlignment="1" applyProtection="1">
      <alignment horizontal="center" vertical="center" wrapText="1"/>
    </xf>
    <xf numFmtId="0" fontId="0" fillId="34" borderId="44" xfId="0" applyNumberFormat="1" applyFont="1" applyFill="1" applyBorder="1" applyAlignment="1" applyProtection="1">
      <alignment horizontal="center" vertical="center" wrapText="1"/>
    </xf>
    <xf numFmtId="0" fontId="13" fillId="34" borderId="10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千分位 2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showGridLines="0" tabSelected="1" workbookViewId="0">
      <selection sqref="A1:G1"/>
    </sheetView>
  </sheetViews>
  <sheetFormatPr defaultColWidth="8.7265625" defaultRowHeight="16.5" customHeight="1"/>
  <cols>
    <col min="1" max="1" width="10.6328125" style="1" customWidth="1"/>
    <col min="2" max="2" width="15.6328125" style="5" customWidth="1"/>
    <col min="3" max="4" width="12.6328125" style="1" customWidth="1"/>
    <col min="5" max="5" width="9.6328125" style="1" customWidth="1"/>
    <col min="6" max="6" width="12.6328125" style="1" customWidth="1"/>
    <col min="7" max="7" width="9.6328125" style="1" customWidth="1"/>
    <col min="8" max="8" width="8.90625" style="1" customWidth="1"/>
    <col min="9" max="12" width="8.453125" style="1" customWidth="1"/>
    <col min="13" max="13" width="8.90625" style="1" customWidth="1"/>
    <col min="14" max="17" width="8.453125" style="1" customWidth="1"/>
    <col min="18" max="256" width="9" style="1" customWidth="1"/>
  </cols>
  <sheetData>
    <row r="1" spans="1:17" ht="39" customHeight="1">
      <c r="A1" s="69" t="s">
        <v>86</v>
      </c>
      <c r="B1" s="69"/>
      <c r="C1" s="69"/>
      <c r="D1" s="69"/>
      <c r="E1" s="69"/>
      <c r="F1" s="69"/>
      <c r="G1" s="69"/>
      <c r="H1" s="77" t="s">
        <v>14</v>
      </c>
      <c r="I1" s="75"/>
      <c r="J1" s="75"/>
      <c r="K1" s="75"/>
      <c r="L1" s="75"/>
      <c r="M1" s="76"/>
      <c r="N1" s="76"/>
      <c r="O1" s="76"/>
      <c r="P1" s="76"/>
      <c r="Q1" s="76"/>
    </row>
    <row r="2" spans="1:17" s="1" customFormat="1" ht="15" customHeight="1">
      <c r="A2" s="70" t="s">
        <v>9</v>
      </c>
      <c r="B2" s="70"/>
      <c r="C2" s="70"/>
      <c r="D2" s="70"/>
      <c r="E2" s="70"/>
      <c r="F2" s="70"/>
      <c r="G2" s="70"/>
      <c r="H2" s="74" t="s">
        <v>23</v>
      </c>
      <c r="I2" s="75"/>
      <c r="J2" s="75"/>
      <c r="K2" s="75"/>
      <c r="L2" s="75"/>
      <c r="M2" s="76"/>
      <c r="N2" s="76"/>
      <c r="O2" s="76"/>
      <c r="P2" s="76"/>
      <c r="Q2" s="76"/>
    </row>
    <row r="3" spans="1:17" s="1" customFormat="1" ht="15" customHeight="1">
      <c r="B3" s="10"/>
      <c r="D3" s="32" t="s">
        <v>10</v>
      </c>
      <c r="E3" s="71" t="s">
        <v>11</v>
      </c>
      <c r="F3" s="71"/>
      <c r="G3" s="71"/>
      <c r="L3" s="78" t="s">
        <v>15</v>
      </c>
      <c r="M3" s="75"/>
      <c r="N3" s="83" t="s">
        <v>16</v>
      </c>
      <c r="O3" s="76"/>
      <c r="P3" s="76"/>
      <c r="Q3" s="76"/>
    </row>
    <row r="4" spans="1:17" s="15" customFormat="1" ht="32.15" customHeight="1">
      <c r="A4" s="91" t="s">
        <v>36</v>
      </c>
      <c r="B4" s="92"/>
      <c r="C4" s="86" t="s">
        <v>5</v>
      </c>
      <c r="D4" s="87"/>
      <c r="E4" s="87"/>
      <c r="F4" s="87"/>
      <c r="G4" s="90"/>
      <c r="H4" s="86" t="s">
        <v>30</v>
      </c>
      <c r="I4" s="87"/>
      <c r="J4" s="87"/>
      <c r="K4" s="87"/>
      <c r="L4" s="87"/>
      <c r="M4" s="79" t="s">
        <v>31</v>
      </c>
      <c r="N4" s="80"/>
      <c r="O4" s="80"/>
      <c r="P4" s="80"/>
      <c r="Q4" s="80"/>
    </row>
    <row r="5" spans="1:17" s="11" customFormat="1" ht="15" customHeight="1">
      <c r="A5" s="93"/>
      <c r="B5" s="94"/>
      <c r="C5" s="81" t="s">
        <v>3</v>
      </c>
      <c r="D5" s="72" t="s">
        <v>1</v>
      </c>
      <c r="E5" s="55"/>
      <c r="F5" s="72" t="s">
        <v>2</v>
      </c>
      <c r="G5" s="55"/>
      <c r="H5" s="81" t="s">
        <v>3</v>
      </c>
      <c r="I5" s="72" t="s">
        <v>1</v>
      </c>
      <c r="J5" s="55"/>
      <c r="K5" s="72" t="s">
        <v>2</v>
      </c>
      <c r="L5" s="56"/>
      <c r="M5" s="89" t="s">
        <v>3</v>
      </c>
      <c r="N5" s="72" t="s">
        <v>1</v>
      </c>
      <c r="O5" s="55"/>
      <c r="P5" s="72" t="s">
        <v>2</v>
      </c>
      <c r="Q5" s="56"/>
    </row>
    <row r="6" spans="1:17" s="11" customFormat="1" ht="32.15" customHeight="1">
      <c r="A6" s="95"/>
      <c r="B6" s="96"/>
      <c r="C6" s="82"/>
      <c r="D6" s="73"/>
      <c r="E6" s="57" t="s">
        <v>33</v>
      </c>
      <c r="F6" s="73"/>
      <c r="G6" s="57" t="s">
        <v>33</v>
      </c>
      <c r="H6" s="82"/>
      <c r="I6" s="73"/>
      <c r="J6" s="58" t="s">
        <v>32</v>
      </c>
      <c r="K6" s="73"/>
      <c r="L6" s="58" t="s">
        <v>32</v>
      </c>
      <c r="M6" s="73"/>
      <c r="N6" s="73"/>
      <c r="O6" s="58" t="s">
        <v>32</v>
      </c>
      <c r="P6" s="73"/>
      <c r="Q6" s="59" t="s">
        <v>32</v>
      </c>
    </row>
    <row r="7" spans="1:17" ht="18" customHeight="1" thickBot="1">
      <c r="A7" s="28" t="s">
        <v>39</v>
      </c>
      <c r="B7" s="26" t="s">
        <v>40</v>
      </c>
      <c r="C7" s="29">
        <v>233452</v>
      </c>
      <c r="D7" s="30">
        <v>142333</v>
      </c>
      <c r="E7" s="31">
        <v>61</v>
      </c>
      <c r="F7" s="30">
        <v>91119</v>
      </c>
      <c r="G7" s="31">
        <v>39</v>
      </c>
      <c r="H7" s="39">
        <v>446878</v>
      </c>
      <c r="I7" s="40">
        <v>287355</v>
      </c>
      <c r="J7" s="31">
        <v>64.3</v>
      </c>
      <c r="K7" s="41">
        <v>159523</v>
      </c>
      <c r="L7" s="31">
        <v>35.700000000000003</v>
      </c>
      <c r="M7" s="39">
        <v>21025</v>
      </c>
      <c r="N7" s="40">
        <v>14727</v>
      </c>
      <c r="O7" s="31">
        <v>70</v>
      </c>
      <c r="P7" s="41">
        <v>6299</v>
      </c>
      <c r="Q7" s="42">
        <v>30</v>
      </c>
    </row>
    <row r="8" spans="1:17" ht="18" customHeight="1" thickBot="1">
      <c r="A8" s="28" t="s">
        <v>41</v>
      </c>
      <c r="B8" s="26" t="s">
        <v>42</v>
      </c>
      <c r="C8" s="29">
        <v>165369</v>
      </c>
      <c r="D8" s="30">
        <v>101604</v>
      </c>
      <c r="E8" s="31">
        <v>61.4</v>
      </c>
      <c r="F8" s="30">
        <v>63765</v>
      </c>
      <c r="G8" s="31">
        <v>38.6</v>
      </c>
      <c r="H8" s="39">
        <v>462191</v>
      </c>
      <c r="I8" s="40">
        <v>302374</v>
      </c>
      <c r="J8" s="31">
        <v>65.400000000000006</v>
      </c>
      <c r="K8" s="41">
        <v>159817</v>
      </c>
      <c r="L8" s="31">
        <v>34.6</v>
      </c>
      <c r="M8" s="39">
        <v>43415</v>
      </c>
      <c r="N8" s="40">
        <v>30491</v>
      </c>
      <c r="O8" s="31">
        <v>70.2</v>
      </c>
      <c r="P8" s="41">
        <v>12925</v>
      </c>
      <c r="Q8" s="42">
        <v>29.8</v>
      </c>
    </row>
    <row r="9" spans="1:17" ht="18" customHeight="1" thickBot="1">
      <c r="A9" s="28" t="s">
        <v>43</v>
      </c>
      <c r="B9" s="26" t="s">
        <v>44</v>
      </c>
      <c r="C9" s="29">
        <v>157113</v>
      </c>
      <c r="D9" s="30">
        <v>97463</v>
      </c>
      <c r="E9" s="31">
        <v>62</v>
      </c>
      <c r="F9" s="30">
        <v>59650</v>
      </c>
      <c r="G9" s="31">
        <v>38</v>
      </c>
      <c r="H9" s="39">
        <v>275540</v>
      </c>
      <c r="I9" s="40">
        <v>178492</v>
      </c>
      <c r="J9" s="31">
        <v>64.8</v>
      </c>
      <c r="K9" s="41">
        <v>97049</v>
      </c>
      <c r="L9" s="31">
        <v>35.200000000000003</v>
      </c>
      <c r="M9" s="39">
        <v>10517</v>
      </c>
      <c r="N9" s="40">
        <v>7493</v>
      </c>
      <c r="O9" s="31">
        <v>71.2</v>
      </c>
      <c r="P9" s="41">
        <v>3024</v>
      </c>
      <c r="Q9" s="42">
        <v>28.8</v>
      </c>
    </row>
    <row r="10" spans="1:17" ht="18" customHeight="1" thickBot="1">
      <c r="A10" s="28" t="s">
        <v>45</v>
      </c>
      <c r="B10" s="26" t="s">
        <v>46</v>
      </c>
      <c r="C10" s="29">
        <v>175463</v>
      </c>
      <c r="D10" s="30">
        <v>108366</v>
      </c>
      <c r="E10" s="31">
        <v>61.8</v>
      </c>
      <c r="F10" s="30">
        <v>67097</v>
      </c>
      <c r="G10" s="31">
        <v>38.200000000000003</v>
      </c>
      <c r="H10" s="39">
        <v>293882</v>
      </c>
      <c r="I10" s="40">
        <v>190413</v>
      </c>
      <c r="J10" s="31">
        <v>64.8</v>
      </c>
      <c r="K10" s="41">
        <v>103469</v>
      </c>
      <c r="L10" s="31">
        <v>35.200000000000003</v>
      </c>
      <c r="M10" s="39">
        <v>12710</v>
      </c>
      <c r="N10" s="40">
        <v>9120</v>
      </c>
      <c r="O10" s="31">
        <v>71.8</v>
      </c>
      <c r="P10" s="41">
        <v>3590</v>
      </c>
      <c r="Q10" s="42">
        <v>28.2</v>
      </c>
    </row>
    <row r="11" spans="1:17" ht="18" customHeight="1" thickBot="1">
      <c r="A11" s="28" t="s">
        <v>47</v>
      </c>
      <c r="B11" s="26" t="s">
        <v>48</v>
      </c>
      <c r="C11" s="29">
        <v>101655</v>
      </c>
      <c r="D11" s="30">
        <v>65812</v>
      </c>
      <c r="E11" s="31">
        <v>64.7</v>
      </c>
      <c r="F11" s="30">
        <v>35843</v>
      </c>
      <c r="G11" s="31">
        <v>35.299999999999997</v>
      </c>
      <c r="H11" s="39">
        <v>176552</v>
      </c>
      <c r="I11" s="40">
        <v>119396</v>
      </c>
      <c r="J11" s="31">
        <v>67.599999999999994</v>
      </c>
      <c r="K11" s="41">
        <v>57156</v>
      </c>
      <c r="L11" s="31">
        <v>32.4</v>
      </c>
      <c r="M11" s="39">
        <v>7558</v>
      </c>
      <c r="N11" s="40">
        <v>5570</v>
      </c>
      <c r="O11" s="31">
        <v>73.7</v>
      </c>
      <c r="P11" s="41">
        <v>1989</v>
      </c>
      <c r="Q11" s="42">
        <v>26.3</v>
      </c>
    </row>
    <row r="12" spans="1:17" ht="18" customHeight="1" thickBot="1">
      <c r="A12" s="28" t="s">
        <v>49</v>
      </c>
      <c r="B12" s="26" t="s">
        <v>50</v>
      </c>
      <c r="C12" s="29">
        <v>144765</v>
      </c>
      <c r="D12" s="30">
        <v>91256</v>
      </c>
      <c r="E12" s="31">
        <v>63</v>
      </c>
      <c r="F12" s="30">
        <v>53509</v>
      </c>
      <c r="G12" s="31">
        <v>37</v>
      </c>
      <c r="H12" s="39">
        <v>232519</v>
      </c>
      <c r="I12" s="40">
        <v>150801</v>
      </c>
      <c r="J12" s="31">
        <v>64.900000000000006</v>
      </c>
      <c r="K12" s="41">
        <v>81717</v>
      </c>
      <c r="L12" s="31">
        <v>35.1</v>
      </c>
      <c r="M12" s="39">
        <v>8230</v>
      </c>
      <c r="N12" s="40">
        <v>5704</v>
      </c>
      <c r="O12" s="31">
        <v>69.3</v>
      </c>
      <c r="P12" s="41">
        <v>2526</v>
      </c>
      <c r="Q12" s="42">
        <v>30.7</v>
      </c>
    </row>
    <row r="13" spans="1:17" ht="18" customHeight="1" thickBot="1">
      <c r="A13" s="28" t="s">
        <v>51</v>
      </c>
      <c r="B13" s="26" t="s">
        <v>52</v>
      </c>
      <c r="C13" s="29">
        <v>21410</v>
      </c>
      <c r="D13" s="30">
        <v>13035</v>
      </c>
      <c r="E13" s="31">
        <v>60.9</v>
      </c>
      <c r="F13" s="30">
        <v>8375</v>
      </c>
      <c r="G13" s="31">
        <v>39.1</v>
      </c>
      <c r="H13" s="39">
        <v>31471</v>
      </c>
      <c r="I13" s="40">
        <v>19895</v>
      </c>
      <c r="J13" s="31">
        <v>63.2</v>
      </c>
      <c r="K13" s="41">
        <v>11576</v>
      </c>
      <c r="L13" s="31">
        <v>36.799999999999997</v>
      </c>
      <c r="M13" s="39">
        <v>886</v>
      </c>
      <c r="N13" s="40">
        <v>586</v>
      </c>
      <c r="O13" s="31">
        <v>66.2</v>
      </c>
      <c r="P13" s="41">
        <v>300</v>
      </c>
      <c r="Q13" s="42">
        <v>33.799999999999997</v>
      </c>
    </row>
    <row r="14" spans="1:17" ht="18" customHeight="1" thickBot="1">
      <c r="A14" s="28" t="s">
        <v>53</v>
      </c>
      <c r="B14" s="26" t="s">
        <v>54</v>
      </c>
      <c r="C14" s="29">
        <v>48545</v>
      </c>
      <c r="D14" s="30">
        <v>32800</v>
      </c>
      <c r="E14" s="31">
        <v>67.599999999999994</v>
      </c>
      <c r="F14" s="30">
        <v>15745</v>
      </c>
      <c r="G14" s="31">
        <v>32.4</v>
      </c>
      <c r="H14" s="39">
        <v>135658</v>
      </c>
      <c r="I14" s="40">
        <v>97643</v>
      </c>
      <c r="J14" s="31">
        <v>72</v>
      </c>
      <c r="K14" s="41">
        <v>38015</v>
      </c>
      <c r="L14" s="31">
        <v>28</v>
      </c>
      <c r="M14" s="39">
        <v>11928</v>
      </c>
      <c r="N14" s="40">
        <v>9054</v>
      </c>
      <c r="O14" s="31">
        <v>75.900000000000006</v>
      </c>
      <c r="P14" s="41">
        <v>2873</v>
      </c>
      <c r="Q14" s="42">
        <v>24.1</v>
      </c>
    </row>
    <row r="15" spans="1:17" ht="18" customHeight="1" thickBot="1">
      <c r="A15" s="28" t="s">
        <v>55</v>
      </c>
      <c r="B15" s="26" t="s">
        <v>56</v>
      </c>
      <c r="C15" s="29">
        <v>30540</v>
      </c>
      <c r="D15" s="30">
        <v>19410</v>
      </c>
      <c r="E15" s="31">
        <v>63.6</v>
      </c>
      <c r="F15" s="30">
        <v>11130</v>
      </c>
      <c r="G15" s="31">
        <v>36.4</v>
      </c>
      <c r="H15" s="39">
        <v>50950</v>
      </c>
      <c r="I15" s="40">
        <v>33738</v>
      </c>
      <c r="J15" s="31">
        <v>66.2</v>
      </c>
      <c r="K15" s="41">
        <v>17212</v>
      </c>
      <c r="L15" s="31">
        <v>33.799999999999997</v>
      </c>
      <c r="M15" s="39">
        <v>1636</v>
      </c>
      <c r="N15" s="40">
        <v>1190</v>
      </c>
      <c r="O15" s="31">
        <v>72.7</v>
      </c>
      <c r="P15" s="41">
        <v>446</v>
      </c>
      <c r="Q15" s="42">
        <v>27.3</v>
      </c>
    </row>
    <row r="16" spans="1:17" ht="18" customHeight="1" thickBot="1">
      <c r="A16" s="28" t="s">
        <v>57</v>
      </c>
      <c r="B16" s="26" t="s">
        <v>58</v>
      </c>
      <c r="C16" s="29">
        <v>61050</v>
      </c>
      <c r="D16" s="30">
        <v>38234</v>
      </c>
      <c r="E16" s="31">
        <v>62.6</v>
      </c>
      <c r="F16" s="30">
        <v>22816</v>
      </c>
      <c r="G16" s="31">
        <v>37.4</v>
      </c>
      <c r="H16" s="39">
        <v>84591</v>
      </c>
      <c r="I16" s="40">
        <v>55499</v>
      </c>
      <c r="J16" s="31">
        <v>65.599999999999994</v>
      </c>
      <c r="K16" s="41">
        <v>29092</v>
      </c>
      <c r="L16" s="31">
        <v>34.4</v>
      </c>
      <c r="M16" s="39">
        <v>2461</v>
      </c>
      <c r="N16" s="40">
        <v>1837</v>
      </c>
      <c r="O16" s="31">
        <v>74.599999999999994</v>
      </c>
      <c r="P16" s="41">
        <v>624</v>
      </c>
      <c r="Q16" s="42">
        <v>25.4</v>
      </c>
    </row>
    <row r="17" spans="1:17" ht="18" customHeight="1" thickBot="1">
      <c r="A17" s="28" t="s">
        <v>59</v>
      </c>
      <c r="B17" s="26" t="s">
        <v>60</v>
      </c>
      <c r="C17" s="29">
        <v>17802</v>
      </c>
      <c r="D17" s="30">
        <v>11171</v>
      </c>
      <c r="E17" s="31">
        <v>62.8</v>
      </c>
      <c r="F17" s="30">
        <v>6631</v>
      </c>
      <c r="G17" s="31">
        <v>37.200000000000003</v>
      </c>
      <c r="H17" s="39">
        <v>23359</v>
      </c>
      <c r="I17" s="40">
        <v>15286</v>
      </c>
      <c r="J17" s="31">
        <v>65.400000000000006</v>
      </c>
      <c r="K17" s="41">
        <v>8074</v>
      </c>
      <c r="L17" s="31">
        <v>34.6</v>
      </c>
      <c r="M17" s="39">
        <v>526</v>
      </c>
      <c r="N17" s="40">
        <v>381</v>
      </c>
      <c r="O17" s="31">
        <v>72.400000000000006</v>
      </c>
      <c r="P17" s="41">
        <v>145</v>
      </c>
      <c r="Q17" s="42">
        <v>27.6</v>
      </c>
    </row>
    <row r="18" spans="1:17" ht="18" customHeight="1" thickBot="1">
      <c r="A18" s="28" t="s">
        <v>61</v>
      </c>
      <c r="B18" s="26" t="s">
        <v>62</v>
      </c>
      <c r="C18" s="29">
        <v>28138</v>
      </c>
      <c r="D18" s="30">
        <v>18392</v>
      </c>
      <c r="E18" s="31">
        <v>65.400000000000006</v>
      </c>
      <c r="F18" s="30">
        <v>9746</v>
      </c>
      <c r="G18" s="31">
        <v>34.6</v>
      </c>
      <c r="H18" s="39">
        <v>38877</v>
      </c>
      <c r="I18" s="40">
        <v>26118</v>
      </c>
      <c r="J18" s="31">
        <v>67.2</v>
      </c>
      <c r="K18" s="41">
        <v>12759</v>
      </c>
      <c r="L18" s="31">
        <v>32.799999999999997</v>
      </c>
      <c r="M18" s="39">
        <v>841</v>
      </c>
      <c r="N18" s="40">
        <v>604</v>
      </c>
      <c r="O18" s="31">
        <v>71.7</v>
      </c>
      <c r="P18" s="41">
        <v>238</v>
      </c>
      <c r="Q18" s="42">
        <v>28.3</v>
      </c>
    </row>
    <row r="19" spans="1:17" ht="18" customHeight="1" thickBot="1">
      <c r="A19" s="28" t="s">
        <v>63</v>
      </c>
      <c r="B19" s="26" t="s">
        <v>64</v>
      </c>
      <c r="C19" s="29">
        <v>16440</v>
      </c>
      <c r="D19" s="30">
        <v>10910</v>
      </c>
      <c r="E19" s="31">
        <v>66.400000000000006</v>
      </c>
      <c r="F19" s="30">
        <v>5530</v>
      </c>
      <c r="G19" s="31">
        <v>33.6</v>
      </c>
      <c r="H19" s="39">
        <v>21786</v>
      </c>
      <c r="I19" s="40">
        <v>14871</v>
      </c>
      <c r="J19" s="31">
        <v>68.3</v>
      </c>
      <c r="K19" s="41">
        <v>6915</v>
      </c>
      <c r="L19" s="31">
        <v>31.7</v>
      </c>
      <c r="M19" s="39">
        <v>481</v>
      </c>
      <c r="N19" s="40">
        <v>364</v>
      </c>
      <c r="O19" s="31">
        <v>75.8</v>
      </c>
      <c r="P19" s="41">
        <v>116</v>
      </c>
      <c r="Q19" s="42">
        <v>24.2</v>
      </c>
    </row>
    <row r="20" spans="1:17" ht="18" customHeight="1" thickBot="1">
      <c r="A20" s="28" t="s">
        <v>65</v>
      </c>
      <c r="B20" s="26" t="s">
        <v>66</v>
      </c>
      <c r="C20" s="29">
        <v>28970</v>
      </c>
      <c r="D20" s="30">
        <v>18040</v>
      </c>
      <c r="E20" s="31">
        <v>62.3</v>
      </c>
      <c r="F20" s="30">
        <v>10930</v>
      </c>
      <c r="G20" s="31">
        <v>37.700000000000003</v>
      </c>
      <c r="H20" s="39">
        <v>36676</v>
      </c>
      <c r="I20" s="40">
        <v>23458</v>
      </c>
      <c r="J20" s="31">
        <v>64</v>
      </c>
      <c r="K20" s="41">
        <v>13219</v>
      </c>
      <c r="L20" s="31">
        <v>36</v>
      </c>
      <c r="M20" s="39">
        <v>643</v>
      </c>
      <c r="N20" s="40">
        <v>445</v>
      </c>
      <c r="O20" s="31">
        <v>69.3</v>
      </c>
      <c r="P20" s="41">
        <v>198</v>
      </c>
      <c r="Q20" s="42">
        <v>30.7</v>
      </c>
    </row>
    <row r="21" spans="1:17" ht="18" customHeight="1" thickBot="1">
      <c r="A21" s="28" t="s">
        <v>67</v>
      </c>
      <c r="B21" s="26" t="s">
        <v>68</v>
      </c>
      <c r="C21" s="29">
        <v>7479</v>
      </c>
      <c r="D21" s="30">
        <v>4472</v>
      </c>
      <c r="E21" s="31">
        <v>59.8</v>
      </c>
      <c r="F21" s="30">
        <v>3007</v>
      </c>
      <c r="G21" s="31">
        <v>40.200000000000003</v>
      </c>
      <c r="H21" s="39">
        <v>9927</v>
      </c>
      <c r="I21" s="40">
        <v>6013</v>
      </c>
      <c r="J21" s="31">
        <v>60.6</v>
      </c>
      <c r="K21" s="41">
        <v>3914</v>
      </c>
      <c r="L21" s="31">
        <v>39.4</v>
      </c>
      <c r="M21" s="39">
        <v>227</v>
      </c>
      <c r="N21" s="40">
        <v>131</v>
      </c>
      <c r="O21" s="31">
        <v>57.5</v>
      </c>
      <c r="P21" s="41">
        <v>97</v>
      </c>
      <c r="Q21" s="42">
        <v>42.5</v>
      </c>
    </row>
    <row r="22" spans="1:17" ht="18" customHeight="1" thickBot="1">
      <c r="A22" s="28" t="s">
        <v>69</v>
      </c>
      <c r="B22" s="26" t="s">
        <v>70</v>
      </c>
      <c r="C22" s="29">
        <v>12965</v>
      </c>
      <c r="D22" s="30">
        <v>7804</v>
      </c>
      <c r="E22" s="31">
        <v>60.2</v>
      </c>
      <c r="F22" s="30">
        <v>5161</v>
      </c>
      <c r="G22" s="31">
        <v>39.799999999999997</v>
      </c>
      <c r="H22" s="39">
        <v>17547</v>
      </c>
      <c r="I22" s="40">
        <v>10750</v>
      </c>
      <c r="J22" s="31">
        <v>61.3</v>
      </c>
      <c r="K22" s="41">
        <v>6797</v>
      </c>
      <c r="L22" s="31">
        <v>38.700000000000003</v>
      </c>
      <c r="M22" s="39">
        <v>363</v>
      </c>
      <c r="N22" s="40">
        <v>240</v>
      </c>
      <c r="O22" s="31">
        <v>66.2</v>
      </c>
      <c r="P22" s="41">
        <v>123</v>
      </c>
      <c r="Q22" s="42">
        <v>33.799999999999997</v>
      </c>
    </row>
    <row r="23" spans="1:17" ht="18" customHeight="1" thickBot="1">
      <c r="A23" s="28" t="s">
        <v>71</v>
      </c>
      <c r="B23" s="26" t="s">
        <v>72</v>
      </c>
      <c r="C23" s="29">
        <v>5067</v>
      </c>
      <c r="D23" s="30">
        <v>3365</v>
      </c>
      <c r="E23" s="31">
        <v>66.400000000000006</v>
      </c>
      <c r="F23" s="30">
        <v>1702</v>
      </c>
      <c r="G23" s="31">
        <v>33.6</v>
      </c>
      <c r="H23" s="39">
        <v>7809</v>
      </c>
      <c r="I23" s="40">
        <v>5219</v>
      </c>
      <c r="J23" s="31">
        <v>66.8</v>
      </c>
      <c r="K23" s="41">
        <v>2590</v>
      </c>
      <c r="L23" s="31">
        <v>33.200000000000003</v>
      </c>
      <c r="M23" s="39">
        <v>187</v>
      </c>
      <c r="N23" s="40">
        <v>122</v>
      </c>
      <c r="O23" s="31">
        <v>65.400000000000006</v>
      </c>
      <c r="P23" s="41">
        <v>65</v>
      </c>
      <c r="Q23" s="42">
        <v>34.6</v>
      </c>
    </row>
    <row r="24" spans="1:17" ht="18" customHeight="1" thickBot="1">
      <c r="A24" s="28" t="s">
        <v>73</v>
      </c>
      <c r="B24" s="26" t="s">
        <v>74</v>
      </c>
      <c r="C24" s="29">
        <v>17125</v>
      </c>
      <c r="D24" s="30">
        <v>10237</v>
      </c>
      <c r="E24" s="31">
        <v>59.8</v>
      </c>
      <c r="F24" s="30">
        <v>6888</v>
      </c>
      <c r="G24" s="31">
        <v>40.200000000000003</v>
      </c>
      <c r="H24" s="39">
        <v>27083</v>
      </c>
      <c r="I24" s="40">
        <v>16644</v>
      </c>
      <c r="J24" s="31">
        <v>61.5</v>
      </c>
      <c r="K24" s="41">
        <v>10439</v>
      </c>
      <c r="L24" s="31">
        <v>38.5</v>
      </c>
      <c r="M24" s="39">
        <v>742</v>
      </c>
      <c r="N24" s="40">
        <v>496</v>
      </c>
      <c r="O24" s="31">
        <v>66.8</v>
      </c>
      <c r="P24" s="41">
        <v>247</v>
      </c>
      <c r="Q24" s="42">
        <v>33.200000000000003</v>
      </c>
    </row>
    <row r="25" spans="1:17" ht="18" customHeight="1" thickBot="1">
      <c r="A25" s="28" t="s">
        <v>75</v>
      </c>
      <c r="B25" s="26" t="s">
        <v>76</v>
      </c>
      <c r="C25" s="29">
        <v>37095</v>
      </c>
      <c r="D25" s="30">
        <v>24938</v>
      </c>
      <c r="E25" s="31">
        <v>67.2</v>
      </c>
      <c r="F25" s="30">
        <v>12157</v>
      </c>
      <c r="G25" s="31">
        <v>32.799999999999997</v>
      </c>
      <c r="H25" s="39">
        <v>113810</v>
      </c>
      <c r="I25" s="40">
        <v>81007</v>
      </c>
      <c r="J25" s="31">
        <v>71.2</v>
      </c>
      <c r="K25" s="41">
        <v>32803</v>
      </c>
      <c r="L25" s="31">
        <v>28.8</v>
      </c>
      <c r="M25" s="39">
        <v>10730</v>
      </c>
      <c r="N25" s="40">
        <v>7928</v>
      </c>
      <c r="O25" s="31">
        <v>73.900000000000006</v>
      </c>
      <c r="P25" s="41">
        <v>2802</v>
      </c>
      <c r="Q25" s="42">
        <v>26.1</v>
      </c>
    </row>
    <row r="26" spans="1:17" ht="18" customHeight="1" thickBot="1">
      <c r="A26" s="28" t="s">
        <v>77</v>
      </c>
      <c r="B26" s="26" t="s">
        <v>78</v>
      </c>
      <c r="C26" s="29">
        <v>12768</v>
      </c>
      <c r="D26" s="30">
        <v>7831</v>
      </c>
      <c r="E26" s="31">
        <v>61.3</v>
      </c>
      <c r="F26" s="30">
        <v>4937</v>
      </c>
      <c r="G26" s="31">
        <v>38.700000000000003</v>
      </c>
      <c r="H26" s="39">
        <v>20441</v>
      </c>
      <c r="I26" s="40">
        <v>13158</v>
      </c>
      <c r="J26" s="31">
        <v>64.400000000000006</v>
      </c>
      <c r="K26" s="41">
        <v>7283</v>
      </c>
      <c r="L26" s="31">
        <v>35.6</v>
      </c>
      <c r="M26" s="39">
        <v>709</v>
      </c>
      <c r="N26" s="40">
        <v>498</v>
      </c>
      <c r="O26" s="31">
        <v>70.2</v>
      </c>
      <c r="P26" s="41">
        <v>211</v>
      </c>
      <c r="Q26" s="42">
        <v>29.8</v>
      </c>
    </row>
    <row r="27" spans="1:17" ht="18" customHeight="1" thickBot="1">
      <c r="A27" s="28" t="s">
        <v>79</v>
      </c>
      <c r="B27" s="26" t="s">
        <v>80</v>
      </c>
      <c r="C27" s="29">
        <v>8585</v>
      </c>
      <c r="D27" s="30">
        <v>5624</v>
      </c>
      <c r="E27" s="31">
        <v>65.5</v>
      </c>
      <c r="F27" s="30">
        <v>2961</v>
      </c>
      <c r="G27" s="31">
        <v>34.5</v>
      </c>
      <c r="H27" s="39">
        <v>14460</v>
      </c>
      <c r="I27" s="40">
        <v>9625</v>
      </c>
      <c r="J27" s="31">
        <v>66.599999999999994</v>
      </c>
      <c r="K27" s="41">
        <v>4835</v>
      </c>
      <c r="L27" s="31">
        <v>33.4</v>
      </c>
      <c r="M27" s="39">
        <v>429</v>
      </c>
      <c r="N27" s="40">
        <v>288</v>
      </c>
      <c r="O27" s="31">
        <v>67.099999999999994</v>
      </c>
      <c r="P27" s="41">
        <v>141</v>
      </c>
      <c r="Q27" s="42">
        <v>32.9</v>
      </c>
    </row>
    <row r="28" spans="1:17" ht="18" customHeight="1" thickBot="1">
      <c r="A28" s="28" t="s">
        <v>81</v>
      </c>
      <c r="B28" s="26" t="s">
        <v>82</v>
      </c>
      <c r="C28" s="29">
        <v>880</v>
      </c>
      <c r="D28" s="30">
        <v>609</v>
      </c>
      <c r="E28" s="31">
        <v>69.2</v>
      </c>
      <c r="F28" s="30">
        <v>271</v>
      </c>
      <c r="G28" s="31">
        <v>30.8</v>
      </c>
      <c r="H28" s="39">
        <v>1489</v>
      </c>
      <c r="I28" s="40">
        <v>1051</v>
      </c>
      <c r="J28" s="31">
        <v>70.599999999999994</v>
      </c>
      <c r="K28" s="41">
        <v>438</v>
      </c>
      <c r="L28" s="31">
        <v>29.4</v>
      </c>
      <c r="M28" s="39">
        <v>32</v>
      </c>
      <c r="N28" s="40">
        <v>25</v>
      </c>
      <c r="O28" s="31">
        <v>78.3</v>
      </c>
      <c r="P28" s="41">
        <v>7</v>
      </c>
      <c r="Q28" s="42">
        <v>21.7</v>
      </c>
    </row>
    <row r="29" spans="1:17" ht="18" customHeight="1" thickBot="1">
      <c r="A29" s="28" t="s">
        <v>83</v>
      </c>
      <c r="B29" s="26" t="s">
        <v>84</v>
      </c>
      <c r="C29" s="29">
        <v>1332676</v>
      </c>
      <c r="D29" s="30">
        <v>833706</v>
      </c>
      <c r="E29" s="31">
        <v>62.6</v>
      </c>
      <c r="F29" s="30">
        <v>498970</v>
      </c>
      <c r="G29" s="31">
        <v>37.4</v>
      </c>
      <c r="H29" s="39">
        <v>2523496</v>
      </c>
      <c r="I29" s="40">
        <v>1658806</v>
      </c>
      <c r="J29" s="31">
        <v>65.7</v>
      </c>
      <c r="K29" s="41">
        <v>864690</v>
      </c>
      <c r="L29" s="31">
        <v>34.299999999999997</v>
      </c>
      <c r="M29" s="39">
        <v>136278</v>
      </c>
      <c r="N29" s="40">
        <v>97294</v>
      </c>
      <c r="O29" s="31">
        <v>71.400000000000006</v>
      </c>
      <c r="P29" s="41">
        <v>38985</v>
      </c>
      <c r="Q29" s="42">
        <v>28.6</v>
      </c>
    </row>
    <row r="30" spans="1:17" ht="30" customHeight="1" thickTop="1">
      <c r="A30" s="84" t="s">
        <v>29</v>
      </c>
      <c r="B30" s="84"/>
      <c r="C30" s="84"/>
      <c r="D30" s="84"/>
      <c r="E30" s="84"/>
      <c r="F30" s="84"/>
      <c r="G30" s="85"/>
      <c r="H30" s="34">
        <v>1893555</v>
      </c>
      <c r="I30" s="35">
        <v>1989677</v>
      </c>
      <c r="J30" s="37"/>
      <c r="K30" s="36">
        <v>1732949</v>
      </c>
      <c r="L30" s="38"/>
      <c r="M30" s="34">
        <v>102259</v>
      </c>
      <c r="N30" s="35">
        <v>116700</v>
      </c>
      <c r="O30" s="37"/>
      <c r="P30" s="36">
        <v>78131</v>
      </c>
      <c r="Q30" s="22"/>
    </row>
    <row r="31" spans="1:17" ht="18" customHeight="1">
      <c r="A31" s="19" t="s">
        <v>12</v>
      </c>
      <c r="B31" s="11"/>
      <c r="C31" s="12"/>
      <c r="D31" s="12"/>
      <c r="E31" s="13"/>
      <c r="F31" s="12"/>
      <c r="G31" s="12"/>
      <c r="H31" s="88" t="s">
        <v>13</v>
      </c>
      <c r="I31" s="76"/>
      <c r="J31" s="76"/>
      <c r="K31" s="76"/>
      <c r="L31" s="76"/>
      <c r="M31" s="76"/>
      <c r="N31" s="76"/>
      <c r="O31" s="76"/>
      <c r="P31" s="76"/>
      <c r="Q31" s="76"/>
    </row>
    <row r="32" spans="1:17" s="21" customFormat="1" ht="45" customHeight="1">
      <c r="A32" s="68" t="str">
        <f>SUBSTITUTE(A34,CHAR(10),CHAR(10)&amp;"　　　　　")</f>
        <v>說　　明：自107年度起，本表資料含分開計稅之股利所得。</v>
      </c>
      <c r="B32" s="67"/>
      <c r="C32" s="67"/>
      <c r="D32" s="67"/>
      <c r="E32" s="67"/>
      <c r="F32" s="67"/>
      <c r="G32" s="67"/>
      <c r="H32" s="66" t="str">
        <f>SUBSTITUTE(H34,CHAR(10),CHAR(10)&amp;"　　　　　  ")</f>
        <v>Explanation：Since 2018, figures in this table include dividend taxed separately.</v>
      </c>
      <c r="I32" s="67"/>
      <c r="J32" s="67"/>
      <c r="K32" s="67"/>
      <c r="L32" s="67"/>
      <c r="M32" s="67"/>
      <c r="N32" s="67"/>
      <c r="O32" s="67"/>
      <c r="P32" s="67"/>
      <c r="Q32" s="67"/>
    </row>
    <row r="33" spans="1:12" s="1" customFormat="1" ht="21.75" customHeight="1"/>
    <row r="34" spans="1:12" s="1" customFormat="1" ht="18" hidden="1" customHeight="1">
      <c r="A34" s="27" t="s">
        <v>38</v>
      </c>
      <c r="B34" s="20"/>
      <c r="C34" s="20"/>
      <c r="D34" s="20"/>
      <c r="E34" s="20"/>
      <c r="F34" s="20"/>
      <c r="G34" s="20"/>
      <c r="H34" s="33" t="s">
        <v>85</v>
      </c>
      <c r="I34" s="20"/>
      <c r="J34" s="2"/>
      <c r="K34" s="3"/>
      <c r="L34" s="2"/>
    </row>
    <row r="35" spans="1:12" s="1" customFormat="1" ht="17">
      <c r="A35" s="7"/>
      <c r="B35" s="8"/>
      <c r="C35" s="2"/>
      <c r="D35" s="4"/>
      <c r="E35" s="2"/>
      <c r="F35" s="3"/>
      <c r="G35" s="3"/>
      <c r="H35" s="2"/>
      <c r="I35" s="3"/>
      <c r="J35" s="2"/>
      <c r="K35" s="3"/>
      <c r="L35" s="2"/>
    </row>
    <row r="36" spans="1:12" s="1" customFormat="1" ht="17">
      <c r="A36" s="7"/>
      <c r="B36" s="8"/>
      <c r="C36" s="2"/>
      <c r="D36" s="4"/>
      <c r="E36" s="2"/>
      <c r="F36" s="3"/>
      <c r="G36" s="3"/>
      <c r="H36" s="2"/>
      <c r="I36" s="3"/>
      <c r="J36" s="2"/>
      <c r="K36" s="3"/>
      <c r="L36" s="2"/>
    </row>
    <row r="37" spans="1:12" s="1" customFormat="1" ht="17">
      <c r="A37" s="7"/>
      <c r="B37" s="8"/>
      <c r="C37" s="2"/>
      <c r="D37" s="4"/>
      <c r="E37" s="2"/>
      <c r="F37" s="3"/>
      <c r="G37" s="3"/>
      <c r="H37" s="2"/>
      <c r="I37" s="3"/>
      <c r="J37" s="2"/>
      <c r="K37" s="3"/>
      <c r="L37" s="2"/>
    </row>
    <row r="38" spans="1:12" s="1" customFormat="1" ht="17">
      <c r="A38" s="5"/>
      <c r="B38" s="10"/>
      <c r="C38" s="6"/>
    </row>
    <row r="39" spans="1:12" s="1" customFormat="1" ht="17">
      <c r="A39" s="7"/>
      <c r="B39" s="8"/>
      <c r="C39" s="9"/>
      <c r="D39" s="2"/>
      <c r="E39" s="2"/>
      <c r="F39" s="2"/>
      <c r="G39" s="2"/>
      <c r="H39" s="2"/>
      <c r="I39" s="2"/>
    </row>
    <row r="40" spans="1:12" s="1" customFormat="1" ht="17">
      <c r="A40" s="7"/>
      <c r="B40" s="8"/>
      <c r="C40" s="9"/>
      <c r="D40" s="2"/>
      <c r="E40" s="2"/>
      <c r="F40" s="2"/>
      <c r="G40" s="2"/>
      <c r="H40" s="2"/>
      <c r="I40" s="2"/>
    </row>
    <row r="41" spans="1:12" s="1" customFormat="1" ht="17">
      <c r="A41" s="7"/>
      <c r="B41" s="8"/>
      <c r="C41" s="9"/>
      <c r="D41" s="2"/>
      <c r="E41" s="2"/>
      <c r="F41" s="2"/>
      <c r="G41" s="2"/>
      <c r="H41" s="2"/>
      <c r="I41" s="2"/>
    </row>
    <row r="42" spans="1:12" s="1" customFormat="1" ht="17">
      <c r="A42" s="7"/>
      <c r="B42" s="8"/>
      <c r="C42" s="9"/>
      <c r="D42" s="2"/>
      <c r="E42" s="2"/>
      <c r="F42" s="2"/>
      <c r="G42" s="2"/>
      <c r="H42" s="2"/>
      <c r="I42" s="2"/>
    </row>
    <row r="43" spans="1:12" s="1" customFormat="1" ht="17">
      <c r="A43" s="7"/>
      <c r="B43" s="8"/>
      <c r="C43" s="9"/>
      <c r="D43" s="2"/>
      <c r="E43" s="2"/>
      <c r="F43" s="2"/>
      <c r="G43" s="2"/>
      <c r="H43" s="2"/>
      <c r="I43" s="2"/>
    </row>
    <row r="44" spans="1:12" s="1" customFormat="1" ht="17">
      <c r="A44" s="7"/>
      <c r="B44" s="8"/>
      <c r="C44" s="9"/>
      <c r="D44" s="2"/>
      <c r="E44" s="2"/>
      <c r="F44" s="2"/>
      <c r="G44" s="2"/>
      <c r="H44" s="2"/>
      <c r="I44" s="2"/>
    </row>
    <row r="45" spans="1:12" s="1" customFormat="1" ht="17">
      <c r="A45" s="7"/>
      <c r="B45" s="8"/>
      <c r="C45" s="9"/>
      <c r="D45" s="2"/>
      <c r="E45" s="2"/>
      <c r="F45" s="2"/>
      <c r="G45" s="2"/>
      <c r="H45" s="2"/>
      <c r="I45" s="2"/>
    </row>
    <row r="46" spans="1:12" s="1" customFormat="1" ht="17">
      <c r="A46" s="7"/>
      <c r="B46" s="8"/>
      <c r="C46" s="9"/>
      <c r="D46" s="2"/>
      <c r="E46" s="2"/>
      <c r="F46" s="2"/>
      <c r="G46" s="2"/>
      <c r="H46" s="2"/>
      <c r="I46" s="2"/>
    </row>
    <row r="47" spans="1:12" ht="17">
      <c r="C47" s="2"/>
      <c r="D47" s="2"/>
      <c r="E47" s="2"/>
      <c r="F47" s="2"/>
      <c r="G47" s="2"/>
      <c r="H47" s="2"/>
      <c r="I47" s="2"/>
    </row>
    <row r="48" spans="1:12" ht="17">
      <c r="C48" s="2"/>
      <c r="D48" s="2"/>
      <c r="E48" s="2"/>
      <c r="F48" s="2"/>
      <c r="G48" s="2"/>
      <c r="H48" s="2"/>
      <c r="I48" s="2"/>
    </row>
    <row r="49" spans="3:9" ht="17">
      <c r="C49" s="2"/>
      <c r="D49" s="2"/>
      <c r="E49" s="2"/>
      <c r="F49" s="2"/>
      <c r="G49" s="2"/>
      <c r="H49" s="2"/>
      <c r="I49" s="2"/>
    </row>
    <row r="50" spans="3:9" ht="17">
      <c r="C50" s="2"/>
      <c r="D50" s="2"/>
      <c r="E50" s="2"/>
      <c r="F50" s="2"/>
      <c r="G50" s="2"/>
      <c r="H50" s="2"/>
      <c r="I50" s="2"/>
    </row>
  </sheetData>
  <mergeCells count="24">
    <mergeCell ref="H31:Q31"/>
    <mergeCell ref="M5:M6"/>
    <mergeCell ref="C4:G4"/>
    <mergeCell ref="I5:I6"/>
    <mergeCell ref="A4:B6"/>
    <mergeCell ref="F5:F6"/>
    <mergeCell ref="N5:N6"/>
    <mergeCell ref="P5:P6"/>
    <mergeCell ref="H32:Q32"/>
    <mergeCell ref="A32:G32"/>
    <mergeCell ref="A1:G1"/>
    <mergeCell ref="A2:G2"/>
    <mergeCell ref="E3:G3"/>
    <mergeCell ref="K5:K6"/>
    <mergeCell ref="H2:Q2"/>
    <mergeCell ref="H1:Q1"/>
    <mergeCell ref="L3:M3"/>
    <mergeCell ref="M4:Q4"/>
    <mergeCell ref="C5:C6"/>
    <mergeCell ref="D5:D6"/>
    <mergeCell ref="N3:Q3"/>
    <mergeCell ref="A30:G30"/>
    <mergeCell ref="H4:L4"/>
    <mergeCell ref="H5:H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98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workbookViewId="0">
      <selection sqref="A1:G1"/>
    </sheetView>
  </sheetViews>
  <sheetFormatPr defaultColWidth="8.7265625" defaultRowHeight="16.5" customHeight="1"/>
  <cols>
    <col min="1" max="1" width="10.6328125" style="1" customWidth="1"/>
    <col min="2" max="2" width="15.6328125" style="5" customWidth="1"/>
    <col min="3" max="4" width="12.6328125" style="1" customWidth="1"/>
    <col min="5" max="5" width="9.6328125" style="1" customWidth="1"/>
    <col min="6" max="6" width="12.6328125" style="1" customWidth="1"/>
    <col min="7" max="7" width="9.6328125" style="1" customWidth="1"/>
    <col min="8" max="8" width="8.90625" style="1" customWidth="1"/>
    <col min="9" max="9" width="8.26953125" style="1" customWidth="1"/>
    <col min="10" max="10" width="8.453125" style="1" customWidth="1"/>
    <col min="11" max="11" width="8.26953125" style="1" customWidth="1"/>
    <col min="12" max="12" width="8.453125" style="1" customWidth="1"/>
    <col min="13" max="13" width="8.90625" style="1" customWidth="1"/>
    <col min="14" max="14" width="8.26953125" style="1" customWidth="1"/>
    <col min="15" max="15" width="8.453125" style="1" customWidth="1"/>
    <col min="16" max="16" width="8.26953125" style="1" customWidth="1"/>
    <col min="17" max="17" width="8.453125" style="1" customWidth="1"/>
    <col min="18" max="256" width="9" style="1" customWidth="1"/>
  </cols>
  <sheetData>
    <row r="1" spans="1:17" ht="39" customHeight="1">
      <c r="A1" s="69" t="s">
        <v>87</v>
      </c>
      <c r="B1" s="69"/>
      <c r="C1" s="69"/>
      <c r="D1" s="69"/>
      <c r="E1" s="69"/>
      <c r="F1" s="69"/>
      <c r="G1" s="69"/>
      <c r="H1" s="77" t="s">
        <v>20</v>
      </c>
      <c r="I1" s="75"/>
      <c r="J1" s="75"/>
      <c r="K1" s="75"/>
      <c r="L1" s="75"/>
      <c r="M1" s="76"/>
      <c r="N1" s="76"/>
      <c r="O1" s="76"/>
      <c r="P1" s="76"/>
      <c r="Q1" s="76"/>
    </row>
    <row r="2" spans="1:17" s="1" customFormat="1" ht="15" customHeight="1">
      <c r="A2" s="70" t="s">
        <v>17</v>
      </c>
      <c r="B2" s="70"/>
      <c r="C2" s="70"/>
      <c r="D2" s="70"/>
      <c r="E2" s="70"/>
      <c r="F2" s="70"/>
      <c r="G2" s="70"/>
      <c r="H2" s="74" t="s">
        <v>19</v>
      </c>
      <c r="I2" s="75"/>
      <c r="J2" s="75"/>
      <c r="K2" s="75"/>
      <c r="L2" s="75"/>
      <c r="M2" s="76"/>
      <c r="N2" s="76"/>
      <c r="O2" s="76"/>
      <c r="P2" s="76"/>
      <c r="Q2" s="76"/>
    </row>
    <row r="3" spans="1:17" s="1" customFormat="1" ht="15" customHeight="1">
      <c r="B3" s="10"/>
      <c r="D3" s="32" t="s">
        <v>10</v>
      </c>
      <c r="E3" s="71" t="s">
        <v>11</v>
      </c>
      <c r="F3" s="71"/>
      <c r="G3" s="71"/>
      <c r="L3" s="78" t="s">
        <v>15</v>
      </c>
      <c r="M3" s="75"/>
      <c r="N3" s="83" t="s">
        <v>16</v>
      </c>
      <c r="O3" s="76"/>
      <c r="P3" s="76"/>
      <c r="Q3" s="76"/>
    </row>
    <row r="4" spans="1:17" s="15" customFormat="1" ht="32.15" customHeight="1">
      <c r="A4" s="91" t="s">
        <v>36</v>
      </c>
      <c r="B4" s="92"/>
      <c r="C4" s="86" t="s">
        <v>5</v>
      </c>
      <c r="D4" s="87"/>
      <c r="E4" s="87"/>
      <c r="F4" s="87"/>
      <c r="G4" s="90"/>
      <c r="H4" s="86" t="s">
        <v>30</v>
      </c>
      <c r="I4" s="87"/>
      <c r="J4" s="87"/>
      <c r="K4" s="87"/>
      <c r="L4" s="87"/>
      <c r="M4" s="79" t="s">
        <v>31</v>
      </c>
      <c r="N4" s="80"/>
      <c r="O4" s="80"/>
      <c r="P4" s="80"/>
      <c r="Q4" s="80"/>
    </row>
    <row r="5" spans="1:17" s="11" customFormat="1" ht="15" customHeight="1">
      <c r="A5" s="93"/>
      <c r="B5" s="94"/>
      <c r="C5" s="81" t="s">
        <v>3</v>
      </c>
      <c r="D5" s="72" t="s">
        <v>1</v>
      </c>
      <c r="E5" s="55"/>
      <c r="F5" s="72" t="s">
        <v>2</v>
      </c>
      <c r="G5" s="55"/>
      <c r="H5" s="81" t="s">
        <v>3</v>
      </c>
      <c r="I5" s="98" t="s">
        <v>1</v>
      </c>
      <c r="J5" s="55"/>
      <c r="K5" s="72" t="s">
        <v>2</v>
      </c>
      <c r="L5" s="56"/>
      <c r="M5" s="89" t="s">
        <v>3</v>
      </c>
      <c r="N5" s="72" t="s">
        <v>1</v>
      </c>
      <c r="O5" s="55"/>
      <c r="P5" s="72" t="s">
        <v>2</v>
      </c>
      <c r="Q5" s="56"/>
    </row>
    <row r="6" spans="1:17" s="11" customFormat="1" ht="32.15" customHeight="1">
      <c r="A6" s="95"/>
      <c r="B6" s="96"/>
      <c r="C6" s="82"/>
      <c r="D6" s="73"/>
      <c r="E6" s="58" t="s">
        <v>32</v>
      </c>
      <c r="F6" s="102"/>
      <c r="G6" s="60" t="s">
        <v>32</v>
      </c>
      <c r="H6" s="99"/>
      <c r="I6" s="82"/>
      <c r="J6" s="58" t="s">
        <v>32</v>
      </c>
      <c r="K6" s="73"/>
      <c r="L6" s="58" t="s">
        <v>32</v>
      </c>
      <c r="M6" s="73"/>
      <c r="N6" s="73"/>
      <c r="O6" s="58" t="s">
        <v>32</v>
      </c>
      <c r="P6" s="73"/>
      <c r="Q6" s="59" t="s">
        <v>32</v>
      </c>
    </row>
    <row r="7" spans="1:17" ht="18" customHeight="1" thickBot="1">
      <c r="A7" s="28" t="s">
        <v>39</v>
      </c>
      <c r="B7" s="26" t="s">
        <v>40</v>
      </c>
      <c r="C7" s="29">
        <v>34140</v>
      </c>
      <c r="D7" s="30">
        <v>15642</v>
      </c>
      <c r="E7" s="31">
        <v>45.8</v>
      </c>
      <c r="F7" s="30">
        <v>18498</v>
      </c>
      <c r="G7" s="31">
        <v>54.2</v>
      </c>
      <c r="H7" s="39">
        <v>31991</v>
      </c>
      <c r="I7" s="40">
        <v>16557</v>
      </c>
      <c r="J7" s="31">
        <v>51.8</v>
      </c>
      <c r="K7" s="41">
        <v>15434</v>
      </c>
      <c r="L7" s="31">
        <v>48.2</v>
      </c>
      <c r="M7" s="39">
        <v>1497</v>
      </c>
      <c r="N7" s="40">
        <v>873</v>
      </c>
      <c r="O7" s="31">
        <v>58.4</v>
      </c>
      <c r="P7" s="41">
        <v>623</v>
      </c>
      <c r="Q7" s="42">
        <v>41.6</v>
      </c>
    </row>
    <row r="8" spans="1:17" ht="18" customHeight="1" thickBot="1">
      <c r="A8" s="28" t="s">
        <v>41</v>
      </c>
      <c r="B8" s="26" t="s">
        <v>42</v>
      </c>
      <c r="C8" s="29">
        <v>20734</v>
      </c>
      <c r="D8" s="30">
        <v>8817</v>
      </c>
      <c r="E8" s="31">
        <v>42.5</v>
      </c>
      <c r="F8" s="30">
        <v>11917</v>
      </c>
      <c r="G8" s="31">
        <v>57.5</v>
      </c>
      <c r="H8" s="39">
        <v>34149</v>
      </c>
      <c r="I8" s="40">
        <v>16427</v>
      </c>
      <c r="J8" s="31">
        <v>48.1</v>
      </c>
      <c r="K8" s="41">
        <v>17722</v>
      </c>
      <c r="L8" s="31">
        <v>51.9</v>
      </c>
      <c r="M8" s="39">
        <v>4230</v>
      </c>
      <c r="N8" s="40">
        <v>2128</v>
      </c>
      <c r="O8" s="31">
        <v>50.3</v>
      </c>
      <c r="P8" s="41">
        <v>2102</v>
      </c>
      <c r="Q8" s="42">
        <v>49.7</v>
      </c>
    </row>
    <row r="9" spans="1:17" ht="18" customHeight="1" thickBot="1">
      <c r="A9" s="28" t="s">
        <v>43</v>
      </c>
      <c r="B9" s="26" t="s">
        <v>44</v>
      </c>
      <c r="C9" s="29">
        <v>23574</v>
      </c>
      <c r="D9" s="30">
        <v>11192</v>
      </c>
      <c r="E9" s="31">
        <v>47.5</v>
      </c>
      <c r="F9" s="30">
        <v>12382</v>
      </c>
      <c r="G9" s="31">
        <v>52.5</v>
      </c>
      <c r="H9" s="39">
        <v>20262</v>
      </c>
      <c r="I9" s="40">
        <v>11023</v>
      </c>
      <c r="J9" s="31">
        <v>54.4</v>
      </c>
      <c r="K9" s="41">
        <v>9239</v>
      </c>
      <c r="L9" s="31">
        <v>45.6</v>
      </c>
      <c r="M9" s="39">
        <v>662</v>
      </c>
      <c r="N9" s="40">
        <v>421</v>
      </c>
      <c r="O9" s="31">
        <v>63.6</v>
      </c>
      <c r="P9" s="41">
        <v>241</v>
      </c>
      <c r="Q9" s="42">
        <v>36.4</v>
      </c>
    </row>
    <row r="10" spans="1:17" ht="18" customHeight="1" thickBot="1">
      <c r="A10" s="28" t="s">
        <v>45</v>
      </c>
      <c r="B10" s="26" t="s">
        <v>46</v>
      </c>
      <c r="C10" s="29">
        <v>23436</v>
      </c>
      <c r="D10" s="30">
        <v>10777</v>
      </c>
      <c r="E10" s="31">
        <v>46</v>
      </c>
      <c r="F10" s="30">
        <v>12659</v>
      </c>
      <c r="G10" s="31">
        <v>54</v>
      </c>
      <c r="H10" s="39">
        <v>21265</v>
      </c>
      <c r="I10" s="40">
        <v>11320</v>
      </c>
      <c r="J10" s="31">
        <v>53.2</v>
      </c>
      <c r="K10" s="41">
        <v>9945</v>
      </c>
      <c r="L10" s="31">
        <v>46.8</v>
      </c>
      <c r="M10" s="39">
        <v>1150</v>
      </c>
      <c r="N10" s="40">
        <v>754</v>
      </c>
      <c r="O10" s="31">
        <v>65.5</v>
      </c>
      <c r="P10" s="41">
        <v>396</v>
      </c>
      <c r="Q10" s="42">
        <v>34.5</v>
      </c>
    </row>
    <row r="11" spans="1:17" ht="18" customHeight="1" thickBot="1">
      <c r="A11" s="28" t="s">
        <v>47</v>
      </c>
      <c r="B11" s="26" t="s">
        <v>48</v>
      </c>
      <c r="C11" s="29">
        <v>13213</v>
      </c>
      <c r="D11" s="30">
        <v>6487</v>
      </c>
      <c r="E11" s="31">
        <v>49.1</v>
      </c>
      <c r="F11" s="30">
        <v>6726</v>
      </c>
      <c r="G11" s="31">
        <v>50.9</v>
      </c>
      <c r="H11" s="39">
        <v>11081</v>
      </c>
      <c r="I11" s="40">
        <v>6085</v>
      </c>
      <c r="J11" s="31">
        <v>54.9</v>
      </c>
      <c r="K11" s="41">
        <v>4996</v>
      </c>
      <c r="L11" s="31">
        <v>45.1</v>
      </c>
      <c r="M11" s="39">
        <v>375</v>
      </c>
      <c r="N11" s="40">
        <v>245</v>
      </c>
      <c r="O11" s="31">
        <v>65.2</v>
      </c>
      <c r="P11" s="41">
        <v>131</v>
      </c>
      <c r="Q11" s="42">
        <v>34.799999999999997</v>
      </c>
    </row>
    <row r="12" spans="1:17" ht="18" customHeight="1" thickBot="1">
      <c r="A12" s="28" t="s">
        <v>49</v>
      </c>
      <c r="B12" s="26" t="s">
        <v>50</v>
      </c>
      <c r="C12" s="29">
        <v>21698</v>
      </c>
      <c r="D12" s="30">
        <v>10604</v>
      </c>
      <c r="E12" s="31">
        <v>48.9</v>
      </c>
      <c r="F12" s="30">
        <v>11094</v>
      </c>
      <c r="G12" s="31">
        <v>51.1</v>
      </c>
      <c r="H12" s="39">
        <v>17897</v>
      </c>
      <c r="I12" s="40">
        <v>9791</v>
      </c>
      <c r="J12" s="31">
        <v>54.7</v>
      </c>
      <c r="K12" s="41">
        <v>8107</v>
      </c>
      <c r="L12" s="31">
        <v>45.3</v>
      </c>
      <c r="M12" s="39">
        <v>594</v>
      </c>
      <c r="N12" s="40">
        <v>357</v>
      </c>
      <c r="O12" s="31">
        <v>60.2</v>
      </c>
      <c r="P12" s="41">
        <v>237</v>
      </c>
      <c r="Q12" s="42">
        <v>39.799999999999997</v>
      </c>
    </row>
    <row r="13" spans="1:17" ht="18" customHeight="1" thickBot="1">
      <c r="A13" s="28" t="s">
        <v>51</v>
      </c>
      <c r="B13" s="26" t="s">
        <v>52</v>
      </c>
      <c r="C13" s="29">
        <v>3358</v>
      </c>
      <c r="D13" s="30">
        <v>1690</v>
      </c>
      <c r="E13" s="31">
        <v>50.3</v>
      </c>
      <c r="F13" s="30">
        <v>1668</v>
      </c>
      <c r="G13" s="31">
        <v>49.7</v>
      </c>
      <c r="H13" s="39">
        <v>2658</v>
      </c>
      <c r="I13" s="40">
        <v>1491</v>
      </c>
      <c r="J13" s="31">
        <v>56.1</v>
      </c>
      <c r="K13" s="41">
        <v>1167</v>
      </c>
      <c r="L13" s="31">
        <v>43.9</v>
      </c>
      <c r="M13" s="39">
        <v>77</v>
      </c>
      <c r="N13" s="40">
        <v>56</v>
      </c>
      <c r="O13" s="31">
        <v>72.5</v>
      </c>
      <c r="P13" s="41">
        <v>21</v>
      </c>
      <c r="Q13" s="42">
        <v>27.5</v>
      </c>
    </row>
    <row r="14" spans="1:17" ht="18" customHeight="1" thickBot="1">
      <c r="A14" s="28" t="s">
        <v>53</v>
      </c>
      <c r="B14" s="26" t="s">
        <v>54</v>
      </c>
      <c r="C14" s="29">
        <v>5851</v>
      </c>
      <c r="D14" s="30">
        <v>2823</v>
      </c>
      <c r="E14" s="31">
        <v>48.2</v>
      </c>
      <c r="F14" s="30">
        <v>3028</v>
      </c>
      <c r="G14" s="31">
        <v>51.8</v>
      </c>
      <c r="H14" s="39">
        <v>6769</v>
      </c>
      <c r="I14" s="40">
        <v>3912</v>
      </c>
      <c r="J14" s="31">
        <v>57.8</v>
      </c>
      <c r="K14" s="41">
        <v>2856</v>
      </c>
      <c r="L14" s="31">
        <v>42.2</v>
      </c>
      <c r="M14" s="39">
        <v>443</v>
      </c>
      <c r="N14" s="40">
        <v>305</v>
      </c>
      <c r="O14" s="31">
        <v>69</v>
      </c>
      <c r="P14" s="41">
        <v>137</v>
      </c>
      <c r="Q14" s="42">
        <v>31</v>
      </c>
    </row>
    <row r="15" spans="1:17" ht="18" customHeight="1" thickBot="1">
      <c r="A15" s="28" t="s">
        <v>55</v>
      </c>
      <c r="B15" s="26" t="s">
        <v>56</v>
      </c>
      <c r="C15" s="29">
        <v>4752</v>
      </c>
      <c r="D15" s="30">
        <v>2430</v>
      </c>
      <c r="E15" s="31">
        <v>51.1</v>
      </c>
      <c r="F15" s="30">
        <v>2322</v>
      </c>
      <c r="G15" s="31">
        <v>48.9</v>
      </c>
      <c r="H15" s="39">
        <v>3890</v>
      </c>
      <c r="I15" s="40">
        <v>2214</v>
      </c>
      <c r="J15" s="31">
        <v>56.9</v>
      </c>
      <c r="K15" s="41">
        <v>1676</v>
      </c>
      <c r="L15" s="31">
        <v>43.1</v>
      </c>
      <c r="M15" s="39">
        <v>106</v>
      </c>
      <c r="N15" s="40">
        <v>70</v>
      </c>
      <c r="O15" s="31">
        <v>66</v>
      </c>
      <c r="P15" s="41">
        <v>36</v>
      </c>
      <c r="Q15" s="42">
        <v>34</v>
      </c>
    </row>
    <row r="16" spans="1:17" ht="18" customHeight="1" thickBot="1">
      <c r="A16" s="28" t="s">
        <v>57</v>
      </c>
      <c r="B16" s="26" t="s">
        <v>58</v>
      </c>
      <c r="C16" s="29">
        <v>7195</v>
      </c>
      <c r="D16" s="30">
        <v>3784</v>
      </c>
      <c r="E16" s="31">
        <v>52.6</v>
      </c>
      <c r="F16" s="30">
        <v>3411</v>
      </c>
      <c r="G16" s="31">
        <v>47.4</v>
      </c>
      <c r="H16" s="39">
        <v>5056</v>
      </c>
      <c r="I16" s="40">
        <v>2914</v>
      </c>
      <c r="J16" s="31">
        <v>57.6</v>
      </c>
      <c r="K16" s="41">
        <v>2142</v>
      </c>
      <c r="L16" s="31">
        <v>42.4</v>
      </c>
      <c r="M16" s="39">
        <v>105</v>
      </c>
      <c r="N16" s="40">
        <v>73</v>
      </c>
      <c r="O16" s="31">
        <v>69.2</v>
      </c>
      <c r="P16" s="41">
        <v>32</v>
      </c>
      <c r="Q16" s="42">
        <v>30.8</v>
      </c>
    </row>
    <row r="17" spans="1:17" ht="18" customHeight="1" thickBot="1">
      <c r="A17" s="28" t="s">
        <v>59</v>
      </c>
      <c r="B17" s="26" t="s">
        <v>60</v>
      </c>
      <c r="C17" s="29">
        <v>2793</v>
      </c>
      <c r="D17" s="30">
        <v>1426</v>
      </c>
      <c r="E17" s="31">
        <v>51.1</v>
      </c>
      <c r="F17" s="30">
        <v>1367</v>
      </c>
      <c r="G17" s="31">
        <v>48.9</v>
      </c>
      <c r="H17" s="39">
        <v>1977</v>
      </c>
      <c r="I17" s="40">
        <v>1060</v>
      </c>
      <c r="J17" s="31">
        <v>53.6</v>
      </c>
      <c r="K17" s="41">
        <v>917</v>
      </c>
      <c r="L17" s="31">
        <v>46.4</v>
      </c>
      <c r="M17" s="39">
        <v>38</v>
      </c>
      <c r="N17" s="40">
        <v>19</v>
      </c>
      <c r="O17" s="31">
        <v>49.3</v>
      </c>
      <c r="P17" s="41">
        <v>19</v>
      </c>
      <c r="Q17" s="42">
        <v>50.7</v>
      </c>
    </row>
    <row r="18" spans="1:17" ht="18" customHeight="1" thickBot="1">
      <c r="A18" s="28" t="s">
        <v>61</v>
      </c>
      <c r="B18" s="26" t="s">
        <v>62</v>
      </c>
      <c r="C18" s="29">
        <v>3737</v>
      </c>
      <c r="D18" s="30">
        <v>2082</v>
      </c>
      <c r="E18" s="31">
        <v>55.7</v>
      </c>
      <c r="F18" s="30">
        <v>1655</v>
      </c>
      <c r="G18" s="31">
        <v>44.3</v>
      </c>
      <c r="H18" s="39">
        <v>2886</v>
      </c>
      <c r="I18" s="40">
        <v>1770</v>
      </c>
      <c r="J18" s="31">
        <v>61.3</v>
      </c>
      <c r="K18" s="41">
        <v>1116</v>
      </c>
      <c r="L18" s="31">
        <v>38.700000000000003</v>
      </c>
      <c r="M18" s="39">
        <v>72</v>
      </c>
      <c r="N18" s="40">
        <v>49</v>
      </c>
      <c r="O18" s="31">
        <v>68.5</v>
      </c>
      <c r="P18" s="41">
        <v>23</v>
      </c>
      <c r="Q18" s="42">
        <v>31.5</v>
      </c>
    </row>
    <row r="19" spans="1:17" ht="18" customHeight="1" thickBot="1">
      <c r="A19" s="28" t="s">
        <v>63</v>
      </c>
      <c r="B19" s="26" t="s">
        <v>64</v>
      </c>
      <c r="C19" s="29">
        <v>2349</v>
      </c>
      <c r="D19" s="30">
        <v>1249</v>
      </c>
      <c r="E19" s="31">
        <v>53.2</v>
      </c>
      <c r="F19" s="30">
        <v>1100</v>
      </c>
      <c r="G19" s="31">
        <v>46.8</v>
      </c>
      <c r="H19" s="39">
        <v>1709</v>
      </c>
      <c r="I19" s="40">
        <v>1008</v>
      </c>
      <c r="J19" s="31">
        <v>59</v>
      </c>
      <c r="K19" s="41">
        <v>701</v>
      </c>
      <c r="L19" s="31">
        <v>41</v>
      </c>
      <c r="M19" s="39">
        <v>29</v>
      </c>
      <c r="N19" s="40">
        <v>22</v>
      </c>
      <c r="O19" s="31">
        <v>75.3</v>
      </c>
      <c r="P19" s="41">
        <v>7</v>
      </c>
      <c r="Q19" s="42">
        <v>24.7</v>
      </c>
    </row>
    <row r="20" spans="1:17" ht="18" customHeight="1" thickBot="1">
      <c r="A20" s="28" t="s">
        <v>65</v>
      </c>
      <c r="B20" s="26" t="s">
        <v>66</v>
      </c>
      <c r="C20" s="29">
        <v>4869</v>
      </c>
      <c r="D20" s="30">
        <v>2420</v>
      </c>
      <c r="E20" s="31">
        <v>49.7</v>
      </c>
      <c r="F20" s="30">
        <v>2449</v>
      </c>
      <c r="G20" s="31">
        <v>50.3</v>
      </c>
      <c r="H20" s="39">
        <v>3407</v>
      </c>
      <c r="I20" s="40">
        <v>1859</v>
      </c>
      <c r="J20" s="31">
        <v>54.6</v>
      </c>
      <c r="K20" s="41">
        <v>1548</v>
      </c>
      <c r="L20" s="31">
        <v>45.4</v>
      </c>
      <c r="M20" s="39">
        <v>62</v>
      </c>
      <c r="N20" s="40">
        <v>37</v>
      </c>
      <c r="O20" s="31">
        <v>59.3</v>
      </c>
      <c r="P20" s="41">
        <v>25</v>
      </c>
      <c r="Q20" s="42">
        <v>40.700000000000003</v>
      </c>
    </row>
    <row r="21" spans="1:17" ht="18" customHeight="1" thickBot="1">
      <c r="A21" s="28" t="s">
        <v>67</v>
      </c>
      <c r="B21" s="26" t="s">
        <v>68</v>
      </c>
      <c r="C21" s="29">
        <v>1486</v>
      </c>
      <c r="D21" s="30">
        <v>650</v>
      </c>
      <c r="E21" s="31">
        <v>43.7</v>
      </c>
      <c r="F21" s="30">
        <v>836</v>
      </c>
      <c r="G21" s="31">
        <v>56.3</v>
      </c>
      <c r="H21" s="39">
        <v>1016</v>
      </c>
      <c r="I21" s="40">
        <v>499</v>
      </c>
      <c r="J21" s="31">
        <v>49.1</v>
      </c>
      <c r="K21" s="41">
        <v>518</v>
      </c>
      <c r="L21" s="31">
        <v>50.9</v>
      </c>
      <c r="M21" s="39">
        <v>15</v>
      </c>
      <c r="N21" s="40">
        <v>10</v>
      </c>
      <c r="O21" s="31">
        <v>63.1</v>
      </c>
      <c r="P21" s="41">
        <v>6</v>
      </c>
      <c r="Q21" s="42">
        <v>36.9</v>
      </c>
    </row>
    <row r="22" spans="1:17" ht="18" customHeight="1" thickBot="1">
      <c r="A22" s="28" t="s">
        <v>69</v>
      </c>
      <c r="B22" s="26" t="s">
        <v>70</v>
      </c>
      <c r="C22" s="29">
        <v>2623</v>
      </c>
      <c r="D22" s="30">
        <v>1182</v>
      </c>
      <c r="E22" s="31">
        <v>45.1</v>
      </c>
      <c r="F22" s="30">
        <v>1441</v>
      </c>
      <c r="G22" s="31">
        <v>54.9</v>
      </c>
      <c r="H22" s="39">
        <v>1843</v>
      </c>
      <c r="I22" s="40">
        <v>919</v>
      </c>
      <c r="J22" s="31">
        <v>49.9</v>
      </c>
      <c r="K22" s="41">
        <v>924</v>
      </c>
      <c r="L22" s="31">
        <v>50.1</v>
      </c>
      <c r="M22" s="39">
        <v>33</v>
      </c>
      <c r="N22" s="40">
        <v>20</v>
      </c>
      <c r="O22" s="31">
        <v>60.5</v>
      </c>
      <c r="P22" s="41">
        <v>13</v>
      </c>
      <c r="Q22" s="42">
        <v>39.5</v>
      </c>
    </row>
    <row r="23" spans="1:17" ht="18" customHeight="1" thickBot="1">
      <c r="A23" s="28" t="s">
        <v>71</v>
      </c>
      <c r="B23" s="26" t="s">
        <v>72</v>
      </c>
      <c r="C23" s="29">
        <v>801</v>
      </c>
      <c r="D23" s="30">
        <v>448</v>
      </c>
      <c r="E23" s="31">
        <v>55.9</v>
      </c>
      <c r="F23" s="30">
        <v>353</v>
      </c>
      <c r="G23" s="31">
        <v>44.1</v>
      </c>
      <c r="H23" s="39">
        <v>724</v>
      </c>
      <c r="I23" s="40">
        <v>445</v>
      </c>
      <c r="J23" s="31">
        <v>61.5</v>
      </c>
      <c r="K23" s="41">
        <v>279</v>
      </c>
      <c r="L23" s="31">
        <v>38.5</v>
      </c>
      <c r="M23" s="39">
        <v>18</v>
      </c>
      <c r="N23" s="40">
        <v>14</v>
      </c>
      <c r="O23" s="31">
        <v>75.8</v>
      </c>
      <c r="P23" s="41">
        <v>4</v>
      </c>
      <c r="Q23" s="42">
        <v>24.2</v>
      </c>
    </row>
    <row r="24" spans="1:17" ht="18" customHeight="1" thickBot="1">
      <c r="A24" s="28" t="s">
        <v>73</v>
      </c>
      <c r="B24" s="26" t="s">
        <v>74</v>
      </c>
      <c r="C24" s="29">
        <v>3033</v>
      </c>
      <c r="D24" s="30">
        <v>1452</v>
      </c>
      <c r="E24" s="31">
        <v>47.9</v>
      </c>
      <c r="F24" s="30">
        <v>1581</v>
      </c>
      <c r="G24" s="31">
        <v>52.1</v>
      </c>
      <c r="H24" s="39">
        <v>2431</v>
      </c>
      <c r="I24" s="40">
        <v>1307</v>
      </c>
      <c r="J24" s="31">
        <v>53.7</v>
      </c>
      <c r="K24" s="41">
        <v>1125</v>
      </c>
      <c r="L24" s="31">
        <v>46.3</v>
      </c>
      <c r="M24" s="39">
        <v>64</v>
      </c>
      <c r="N24" s="40">
        <v>37</v>
      </c>
      <c r="O24" s="31">
        <v>58.2</v>
      </c>
      <c r="P24" s="41">
        <v>27</v>
      </c>
      <c r="Q24" s="42">
        <v>41.8</v>
      </c>
    </row>
    <row r="25" spans="1:17" ht="18" customHeight="1" thickBot="1">
      <c r="A25" s="28" t="s">
        <v>75</v>
      </c>
      <c r="B25" s="26" t="s">
        <v>76</v>
      </c>
      <c r="C25" s="29">
        <v>4275</v>
      </c>
      <c r="D25" s="30">
        <v>2063</v>
      </c>
      <c r="E25" s="31">
        <v>48.3</v>
      </c>
      <c r="F25" s="30">
        <v>2212</v>
      </c>
      <c r="G25" s="31">
        <v>51.7</v>
      </c>
      <c r="H25" s="39">
        <v>5354</v>
      </c>
      <c r="I25" s="40">
        <v>3130</v>
      </c>
      <c r="J25" s="31">
        <v>58.5</v>
      </c>
      <c r="K25" s="41">
        <v>2223</v>
      </c>
      <c r="L25" s="31">
        <v>41.5</v>
      </c>
      <c r="M25" s="39">
        <v>410</v>
      </c>
      <c r="N25" s="40">
        <v>283</v>
      </c>
      <c r="O25" s="31">
        <v>69</v>
      </c>
      <c r="P25" s="41">
        <v>127</v>
      </c>
      <c r="Q25" s="42">
        <v>31</v>
      </c>
    </row>
    <row r="26" spans="1:17" ht="18" customHeight="1" thickBot="1">
      <c r="A26" s="28" t="s">
        <v>77</v>
      </c>
      <c r="B26" s="26" t="s">
        <v>78</v>
      </c>
      <c r="C26" s="29">
        <v>1862</v>
      </c>
      <c r="D26" s="30">
        <v>820</v>
      </c>
      <c r="E26" s="31">
        <v>44</v>
      </c>
      <c r="F26" s="30">
        <v>1042</v>
      </c>
      <c r="G26" s="31">
        <v>56</v>
      </c>
      <c r="H26" s="39">
        <v>1492</v>
      </c>
      <c r="I26" s="40">
        <v>736</v>
      </c>
      <c r="J26" s="31">
        <v>49.3</v>
      </c>
      <c r="K26" s="41">
        <v>756</v>
      </c>
      <c r="L26" s="31">
        <v>50.7</v>
      </c>
      <c r="M26" s="39">
        <v>38</v>
      </c>
      <c r="N26" s="40">
        <v>19</v>
      </c>
      <c r="O26" s="31">
        <v>50.6</v>
      </c>
      <c r="P26" s="41">
        <v>19</v>
      </c>
      <c r="Q26" s="42">
        <v>49.4</v>
      </c>
    </row>
    <row r="27" spans="1:17" ht="18" customHeight="1" thickBot="1">
      <c r="A27" s="28" t="s">
        <v>79</v>
      </c>
      <c r="B27" s="26" t="s">
        <v>80</v>
      </c>
      <c r="C27" s="29">
        <v>869</v>
      </c>
      <c r="D27" s="30">
        <v>459</v>
      </c>
      <c r="E27" s="31">
        <v>52.8</v>
      </c>
      <c r="F27" s="30">
        <v>410</v>
      </c>
      <c r="G27" s="31">
        <v>47.2</v>
      </c>
      <c r="H27" s="39">
        <v>738</v>
      </c>
      <c r="I27" s="40">
        <v>432</v>
      </c>
      <c r="J27" s="31">
        <v>58.6</v>
      </c>
      <c r="K27" s="41">
        <v>306</v>
      </c>
      <c r="L27" s="31">
        <v>41.4</v>
      </c>
      <c r="M27" s="39">
        <v>18</v>
      </c>
      <c r="N27" s="40">
        <v>13</v>
      </c>
      <c r="O27" s="31">
        <v>71.2</v>
      </c>
      <c r="P27" s="41">
        <v>5</v>
      </c>
      <c r="Q27" s="42">
        <v>28.8</v>
      </c>
    </row>
    <row r="28" spans="1:17" ht="18" customHeight="1" thickBot="1">
      <c r="A28" s="28" t="s">
        <v>81</v>
      </c>
      <c r="B28" s="26" t="s">
        <v>82</v>
      </c>
      <c r="C28" s="29">
        <v>135</v>
      </c>
      <c r="D28" s="30">
        <v>91</v>
      </c>
      <c r="E28" s="31">
        <v>67.400000000000006</v>
      </c>
      <c r="F28" s="30">
        <v>44</v>
      </c>
      <c r="G28" s="31">
        <v>32.6</v>
      </c>
      <c r="H28" s="39">
        <v>120</v>
      </c>
      <c r="I28" s="40">
        <v>80</v>
      </c>
      <c r="J28" s="31">
        <v>66.900000000000006</v>
      </c>
      <c r="K28" s="41">
        <v>40</v>
      </c>
      <c r="L28" s="31">
        <v>33.1</v>
      </c>
      <c r="M28" s="39">
        <v>2</v>
      </c>
      <c r="N28" s="40">
        <v>1</v>
      </c>
      <c r="O28" s="31">
        <v>30.5</v>
      </c>
      <c r="P28" s="41">
        <v>2</v>
      </c>
      <c r="Q28" s="42">
        <v>69.5</v>
      </c>
    </row>
    <row r="29" spans="1:17" ht="18" customHeight="1" thickBot="1">
      <c r="A29" s="28" t="s">
        <v>83</v>
      </c>
      <c r="B29" s="26" t="s">
        <v>84</v>
      </c>
      <c r="C29" s="29">
        <v>186783</v>
      </c>
      <c r="D29" s="30">
        <v>88588</v>
      </c>
      <c r="E29" s="31">
        <v>47.4</v>
      </c>
      <c r="F29" s="30">
        <v>98195</v>
      </c>
      <c r="G29" s="31">
        <v>52.6</v>
      </c>
      <c r="H29" s="39">
        <v>178713</v>
      </c>
      <c r="I29" s="40">
        <v>94978</v>
      </c>
      <c r="J29" s="31">
        <v>53.1</v>
      </c>
      <c r="K29" s="41">
        <v>83735</v>
      </c>
      <c r="L29" s="31">
        <v>46.9</v>
      </c>
      <c r="M29" s="39">
        <v>10037</v>
      </c>
      <c r="N29" s="40">
        <v>5804</v>
      </c>
      <c r="O29" s="31">
        <v>57.8</v>
      </c>
      <c r="P29" s="41">
        <v>4234</v>
      </c>
      <c r="Q29" s="42">
        <v>42.2</v>
      </c>
    </row>
    <row r="30" spans="1:17" ht="30" customHeight="1" thickTop="1">
      <c r="A30" s="84" t="s">
        <v>29</v>
      </c>
      <c r="B30" s="84"/>
      <c r="C30" s="84"/>
      <c r="D30" s="84"/>
      <c r="E30" s="84"/>
      <c r="F30" s="84"/>
      <c r="G30" s="85"/>
      <c r="H30" s="34">
        <v>956795</v>
      </c>
      <c r="I30" s="35">
        <v>1072134</v>
      </c>
      <c r="J30" s="37"/>
      <c r="K30" s="36">
        <v>852741</v>
      </c>
      <c r="L30" s="38"/>
      <c r="M30" s="34">
        <v>53738</v>
      </c>
      <c r="N30" s="35">
        <v>65514</v>
      </c>
      <c r="O30" s="37"/>
      <c r="P30" s="36">
        <v>43113</v>
      </c>
      <c r="Q30" s="22"/>
    </row>
    <row r="31" spans="1:17" ht="18" customHeight="1">
      <c r="A31" s="19" t="str">
        <f>IF(LEN(A33)&gt;5,A33,"")</f>
        <v/>
      </c>
      <c r="B31" s="11"/>
      <c r="C31" s="12"/>
      <c r="D31" s="12"/>
      <c r="E31" s="13"/>
      <c r="F31" s="12"/>
      <c r="G31" s="12"/>
      <c r="H31" s="88" t="str">
        <f>IF(LEN(H33)&gt;10,H33,"")</f>
        <v/>
      </c>
      <c r="I31" s="76"/>
      <c r="J31" s="76"/>
      <c r="K31" s="76"/>
      <c r="L31" s="76"/>
      <c r="M31" s="76"/>
      <c r="N31" s="76"/>
      <c r="O31" s="76"/>
      <c r="P31" s="76"/>
      <c r="Q31" s="76"/>
    </row>
    <row r="32" spans="1:17" ht="18" customHeight="1">
      <c r="A32" s="15"/>
      <c r="B32" s="11"/>
      <c r="C32" s="12"/>
      <c r="D32" s="12"/>
      <c r="E32" s="12"/>
      <c r="F32" s="12"/>
      <c r="G32" s="12"/>
      <c r="H32" s="12"/>
      <c r="I32" s="12"/>
      <c r="J32" s="14"/>
      <c r="K32" s="16"/>
      <c r="L32" s="16"/>
    </row>
    <row r="33" spans="1:17" s="1" customFormat="1" ht="21.75" hidden="1" customHeight="1">
      <c r="A33" s="19" t="s">
        <v>24</v>
      </c>
      <c r="H33" s="23" t="s">
        <v>18</v>
      </c>
      <c r="I33" s="23"/>
      <c r="J33" s="23"/>
      <c r="K33" s="23"/>
      <c r="L33" s="23"/>
      <c r="M33" s="23"/>
      <c r="N33" s="23"/>
      <c r="O33" s="23"/>
      <c r="P33" s="23"/>
      <c r="Q33" s="23"/>
    </row>
    <row r="34" spans="1:17" s="1" customFormat="1" ht="18" customHeight="1">
      <c r="A34" s="100"/>
      <c r="B34" s="101"/>
      <c r="C34" s="101"/>
      <c r="D34" s="101"/>
      <c r="E34" s="101"/>
      <c r="F34" s="101"/>
      <c r="G34" s="101"/>
      <c r="H34" s="101"/>
      <c r="I34" s="101"/>
      <c r="J34" s="2"/>
      <c r="K34" s="3"/>
      <c r="L34" s="2"/>
    </row>
    <row r="35" spans="1:17" s="1" customFormat="1" ht="17">
      <c r="A35" s="7"/>
      <c r="B35" s="8"/>
      <c r="C35" s="2"/>
      <c r="D35" s="4"/>
      <c r="E35" s="2"/>
      <c r="F35" s="3"/>
      <c r="G35" s="3"/>
      <c r="H35" s="2"/>
      <c r="I35" s="3"/>
      <c r="J35" s="2"/>
      <c r="K35" s="3"/>
      <c r="L35" s="2"/>
    </row>
    <row r="36" spans="1:17" s="1" customFormat="1" ht="17">
      <c r="A36" s="7"/>
      <c r="B36" s="8"/>
      <c r="C36" s="2"/>
      <c r="D36" s="4"/>
      <c r="E36" s="2"/>
      <c r="F36" s="3"/>
      <c r="G36" s="3"/>
      <c r="H36" s="2"/>
      <c r="I36" s="3"/>
      <c r="J36" s="2"/>
      <c r="K36" s="3"/>
      <c r="L36" s="2"/>
    </row>
    <row r="37" spans="1:17" s="1" customFormat="1" ht="17">
      <c r="A37" s="7"/>
      <c r="B37" s="8"/>
      <c r="C37" s="2"/>
      <c r="D37" s="4"/>
      <c r="E37" s="2"/>
      <c r="F37" s="3"/>
      <c r="G37" s="3"/>
      <c r="H37" s="2"/>
      <c r="I37" s="3"/>
      <c r="J37" s="2"/>
      <c r="K37" s="3"/>
      <c r="L37" s="2"/>
    </row>
    <row r="38" spans="1:17" s="1" customFormat="1" ht="17">
      <c r="A38" s="7"/>
      <c r="B38" s="8"/>
      <c r="C38" s="2"/>
      <c r="D38" s="4"/>
      <c r="E38" s="2"/>
      <c r="F38" s="3"/>
      <c r="G38" s="3"/>
      <c r="H38" s="2"/>
      <c r="I38" s="3"/>
      <c r="J38" s="2"/>
      <c r="K38" s="3"/>
      <c r="L38" s="2"/>
    </row>
    <row r="39" spans="1:17" s="1" customFormat="1" ht="17">
      <c r="A39" s="7"/>
      <c r="B39" s="8"/>
      <c r="C39" s="2"/>
      <c r="D39" s="4"/>
      <c r="E39" s="2"/>
      <c r="F39" s="3"/>
      <c r="G39" s="3"/>
      <c r="H39" s="2"/>
      <c r="I39" s="3"/>
      <c r="J39" s="2"/>
      <c r="K39" s="3"/>
      <c r="L39" s="2"/>
    </row>
    <row r="40" spans="1:17" s="1" customFormat="1" ht="17">
      <c r="A40" s="7"/>
      <c r="B40" s="8"/>
      <c r="C40" s="2"/>
      <c r="D40" s="4"/>
      <c r="E40" s="2"/>
      <c r="F40" s="3"/>
      <c r="G40" s="3"/>
      <c r="H40" s="2"/>
      <c r="I40" s="3"/>
      <c r="J40" s="2"/>
      <c r="K40" s="3"/>
      <c r="L40" s="2"/>
    </row>
    <row r="41" spans="1:17" s="1" customFormat="1" ht="17">
      <c r="A41" s="7"/>
      <c r="B41" s="8"/>
      <c r="C41" s="2"/>
      <c r="D41" s="2"/>
      <c r="E41" s="2"/>
      <c r="F41" s="9"/>
      <c r="G41" s="9"/>
      <c r="H41" s="2"/>
      <c r="I41" s="9"/>
      <c r="J41" s="2"/>
      <c r="K41" s="9"/>
      <c r="L41" s="2"/>
    </row>
    <row r="42" spans="1:17" s="1" customFormat="1" ht="17">
      <c r="B42" s="5"/>
    </row>
    <row r="43" spans="1:17" s="1" customFormat="1" ht="17">
      <c r="B43" s="5"/>
      <c r="C43" s="97"/>
      <c r="D43" s="97"/>
    </row>
    <row r="44" spans="1:17" s="1" customFormat="1" ht="17">
      <c r="A44" s="5"/>
      <c r="B44" s="10"/>
      <c r="C44" s="6"/>
    </row>
    <row r="45" spans="1:17" s="1" customFormat="1" ht="17">
      <c r="A45" s="7"/>
      <c r="B45" s="8"/>
      <c r="C45" s="9"/>
      <c r="D45" s="2"/>
      <c r="E45" s="2"/>
      <c r="F45" s="2"/>
      <c r="G45" s="2"/>
      <c r="H45" s="2"/>
      <c r="I45" s="2"/>
    </row>
    <row r="46" spans="1:17" s="1" customFormat="1" ht="17">
      <c r="A46" s="7"/>
      <c r="B46" s="8"/>
      <c r="C46" s="9"/>
      <c r="D46" s="2"/>
      <c r="E46" s="2"/>
      <c r="F46" s="2"/>
      <c r="G46" s="2"/>
      <c r="H46" s="2"/>
      <c r="I46" s="2"/>
    </row>
    <row r="47" spans="1:17" s="1" customFormat="1" ht="17">
      <c r="A47" s="7"/>
      <c r="B47" s="8"/>
      <c r="C47" s="9"/>
      <c r="D47" s="2"/>
      <c r="E47" s="2"/>
      <c r="F47" s="2"/>
      <c r="G47" s="2"/>
      <c r="H47" s="2"/>
      <c r="I47" s="2"/>
    </row>
    <row r="48" spans="1:17" s="1" customFormat="1" ht="17">
      <c r="A48" s="7"/>
      <c r="B48" s="8"/>
      <c r="C48" s="9"/>
      <c r="D48" s="2"/>
      <c r="E48" s="2"/>
      <c r="F48" s="2"/>
      <c r="G48" s="2"/>
      <c r="H48" s="2"/>
      <c r="I48" s="2"/>
    </row>
    <row r="49" spans="1:9" s="1" customFormat="1" ht="17">
      <c r="A49" s="7"/>
      <c r="B49" s="8"/>
      <c r="C49" s="9"/>
      <c r="D49" s="2"/>
      <c r="E49" s="2"/>
      <c r="F49" s="2"/>
      <c r="G49" s="2"/>
      <c r="H49" s="2"/>
      <c r="I49" s="2"/>
    </row>
    <row r="50" spans="1:9" s="1" customFormat="1" ht="17">
      <c r="A50" s="7"/>
      <c r="B50" s="8"/>
      <c r="C50" s="9"/>
      <c r="D50" s="2"/>
      <c r="E50" s="2"/>
      <c r="F50" s="2"/>
      <c r="G50" s="2"/>
      <c r="H50" s="2"/>
      <c r="I50" s="2"/>
    </row>
    <row r="51" spans="1:9" s="1" customFormat="1" ht="17">
      <c r="A51" s="7"/>
      <c r="B51" s="8"/>
      <c r="C51" s="9"/>
      <c r="D51" s="2"/>
      <c r="E51" s="2"/>
      <c r="F51" s="2"/>
      <c r="G51" s="2"/>
      <c r="H51" s="2"/>
      <c r="I51" s="2"/>
    </row>
    <row r="52" spans="1:9" s="1" customFormat="1" ht="17">
      <c r="A52" s="7"/>
      <c r="B52" s="8"/>
      <c r="C52" s="9"/>
      <c r="D52" s="2"/>
      <c r="E52" s="2"/>
      <c r="F52" s="2"/>
      <c r="G52" s="2"/>
      <c r="H52" s="2"/>
      <c r="I52" s="2"/>
    </row>
    <row r="53" spans="1:9" ht="17">
      <c r="C53" s="2"/>
      <c r="D53" s="2"/>
      <c r="E53" s="2"/>
      <c r="F53" s="2"/>
      <c r="G53" s="2"/>
      <c r="H53" s="2"/>
      <c r="I53" s="2"/>
    </row>
    <row r="54" spans="1:9" ht="17">
      <c r="C54" s="2"/>
      <c r="D54" s="2"/>
      <c r="E54" s="2"/>
      <c r="F54" s="2"/>
      <c r="G54" s="2"/>
      <c r="H54" s="2"/>
      <c r="I54" s="2"/>
    </row>
    <row r="55" spans="1:9" ht="17">
      <c r="C55" s="2"/>
      <c r="D55" s="2"/>
      <c r="E55" s="2"/>
      <c r="F55" s="2"/>
      <c r="G55" s="2"/>
      <c r="H55" s="2"/>
      <c r="I55" s="2"/>
    </row>
    <row r="56" spans="1:9" ht="17">
      <c r="C56" s="2"/>
      <c r="D56" s="2"/>
      <c r="E56" s="2"/>
      <c r="F56" s="2"/>
      <c r="G56" s="2"/>
      <c r="H56" s="2"/>
      <c r="I56" s="2"/>
    </row>
  </sheetData>
  <mergeCells count="24">
    <mergeCell ref="L3:M3"/>
    <mergeCell ref="N3:Q3"/>
    <mergeCell ref="E3:G3"/>
    <mergeCell ref="A1:G1"/>
    <mergeCell ref="C4:G4"/>
    <mergeCell ref="A2:G2"/>
    <mergeCell ref="H1:Q1"/>
    <mergeCell ref="H2:Q2"/>
    <mergeCell ref="M4:Q4"/>
    <mergeCell ref="H4:L4"/>
    <mergeCell ref="C43:D43"/>
    <mergeCell ref="I5:I6"/>
    <mergeCell ref="D5:D6"/>
    <mergeCell ref="H5:H6"/>
    <mergeCell ref="C5:C6"/>
    <mergeCell ref="A34:I34"/>
    <mergeCell ref="H31:Q31"/>
    <mergeCell ref="A30:G30"/>
    <mergeCell ref="M5:M6"/>
    <mergeCell ref="N5:N6"/>
    <mergeCell ref="P5:P6"/>
    <mergeCell ref="K5:K6"/>
    <mergeCell ref="A4:B6"/>
    <mergeCell ref="F5:F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00" orientation="portrait" useFirstPageNumber="1" r:id="rId1"/>
  <headerFooter alignWithMargins="0">
    <oddFooter>&amp;C&amp;"Times New Roman"&amp;10 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showGridLines="0" tabSelected="1" workbookViewId="0">
      <selection sqref="A1:G1"/>
    </sheetView>
  </sheetViews>
  <sheetFormatPr defaultColWidth="8.7265625" defaultRowHeight="16.5" customHeight="1"/>
  <cols>
    <col min="1" max="1" width="10.6328125" style="5" customWidth="1"/>
    <col min="2" max="2" width="15.6328125" style="5" customWidth="1"/>
    <col min="3" max="3" width="9.6328125" style="5" customWidth="1"/>
    <col min="4" max="4" width="10.08984375" style="5" customWidth="1"/>
    <col min="5" max="5" width="9.6328125" style="5" customWidth="1"/>
    <col min="6" max="6" width="9.08984375" style="5" customWidth="1"/>
    <col min="7" max="7" width="9.6328125" style="5" customWidth="1"/>
    <col min="8" max="8" width="9.08984375" style="5" customWidth="1"/>
    <col min="9" max="9" width="8.6328125" style="5" customWidth="1"/>
    <col min="10" max="10" width="8.453125" style="5" customWidth="1"/>
    <col min="11" max="11" width="8.6328125" style="5" customWidth="1"/>
    <col min="12" max="13" width="8.453125" style="5" customWidth="1"/>
    <col min="14" max="14" width="8.6328125" style="5" customWidth="1"/>
    <col min="15" max="15" width="8.453125" style="5" customWidth="1"/>
    <col min="16" max="16" width="8.6328125" style="5" customWidth="1"/>
    <col min="17" max="17" width="8.453125" style="5" customWidth="1"/>
    <col min="18" max="19" width="8.6328125" style="5" customWidth="1"/>
    <col min="20" max="20" width="7.08984375" style="5" customWidth="1"/>
    <col min="21" max="256" width="9" style="1" customWidth="1"/>
  </cols>
  <sheetData>
    <row r="1" spans="1:20" s="1" customFormat="1" ht="39" customHeight="1">
      <c r="A1" s="69" t="s">
        <v>88</v>
      </c>
      <c r="B1" s="103"/>
      <c r="C1" s="103"/>
      <c r="D1" s="103"/>
      <c r="E1" s="103"/>
      <c r="F1" s="103"/>
      <c r="G1" s="103"/>
      <c r="H1" s="103"/>
      <c r="I1" s="77" t="s">
        <v>26</v>
      </c>
      <c r="J1" s="75"/>
      <c r="K1" s="75"/>
      <c r="L1" s="75"/>
      <c r="M1" s="75"/>
      <c r="N1" s="75"/>
      <c r="O1" s="75"/>
      <c r="P1" s="75"/>
      <c r="Q1" s="75"/>
      <c r="R1" s="75"/>
    </row>
    <row r="2" spans="1:20" ht="15" customHeight="1">
      <c r="A2" s="70" t="s">
        <v>22</v>
      </c>
      <c r="B2" s="70"/>
      <c r="C2" s="70"/>
      <c r="D2" s="70"/>
      <c r="E2" s="70"/>
      <c r="F2" s="70"/>
      <c r="G2" s="70"/>
      <c r="H2" s="70"/>
      <c r="I2" s="78" t="s">
        <v>27</v>
      </c>
      <c r="J2" s="78"/>
      <c r="K2" s="78"/>
      <c r="L2" s="78"/>
      <c r="M2" s="78"/>
      <c r="N2" s="78"/>
      <c r="O2" s="78"/>
      <c r="P2" s="78"/>
      <c r="Q2" s="78"/>
      <c r="R2" s="78"/>
      <c r="S2" s="1"/>
      <c r="T2" s="1"/>
    </row>
    <row r="3" spans="1:20" ht="15" customHeight="1">
      <c r="D3" s="48" t="s">
        <v>10</v>
      </c>
      <c r="G3" s="111" t="s">
        <v>21</v>
      </c>
      <c r="H3" s="111"/>
      <c r="J3" s="18"/>
      <c r="K3" s="18"/>
      <c r="L3" s="18"/>
      <c r="M3" s="78" t="s">
        <v>15</v>
      </c>
      <c r="N3" s="75"/>
      <c r="O3" s="18"/>
      <c r="P3" s="18"/>
      <c r="Q3" s="83" t="s">
        <v>28</v>
      </c>
      <c r="R3" s="83"/>
      <c r="S3" s="1"/>
      <c r="T3" s="1"/>
    </row>
    <row r="4" spans="1:20" ht="16" customHeight="1">
      <c r="A4" s="119" t="s">
        <v>37</v>
      </c>
      <c r="B4" s="120"/>
      <c r="C4" s="104" t="s">
        <v>34</v>
      </c>
      <c r="D4" s="109" t="s">
        <v>8</v>
      </c>
      <c r="E4" s="110"/>
      <c r="F4" s="110"/>
      <c r="G4" s="110"/>
      <c r="H4" s="110"/>
      <c r="I4" s="123" t="s">
        <v>0</v>
      </c>
      <c r="J4" s="123"/>
      <c r="K4" s="123"/>
      <c r="L4" s="123"/>
      <c r="M4" s="123"/>
      <c r="N4" s="123"/>
      <c r="O4" s="123"/>
      <c r="P4" s="123"/>
      <c r="Q4" s="123"/>
      <c r="R4" s="123"/>
      <c r="S4" s="15"/>
      <c r="T4" s="15"/>
    </row>
    <row r="5" spans="1:20" ht="16" customHeight="1">
      <c r="A5" s="121"/>
      <c r="B5" s="122"/>
      <c r="C5" s="105"/>
      <c r="D5" s="106" t="s">
        <v>6</v>
      </c>
      <c r="E5" s="107"/>
      <c r="F5" s="107"/>
      <c r="G5" s="107"/>
      <c r="H5" s="108"/>
      <c r="I5" s="107" t="s">
        <v>7</v>
      </c>
      <c r="J5" s="107"/>
      <c r="K5" s="107"/>
      <c r="L5" s="107"/>
      <c r="M5" s="108"/>
      <c r="N5" s="118" t="s">
        <v>35</v>
      </c>
      <c r="O5" s="118"/>
      <c r="P5" s="118"/>
      <c r="Q5" s="118"/>
      <c r="R5" s="118"/>
      <c r="S5" s="15"/>
      <c r="T5" s="15"/>
    </row>
    <row r="6" spans="1:20" ht="15" customHeight="1">
      <c r="A6" s="121"/>
      <c r="B6" s="122"/>
      <c r="C6" s="105"/>
      <c r="D6" s="114" t="s">
        <v>4</v>
      </c>
      <c r="E6" s="112" t="s">
        <v>1</v>
      </c>
      <c r="F6" s="61"/>
      <c r="G6" s="112" t="s">
        <v>2</v>
      </c>
      <c r="H6" s="62"/>
      <c r="I6" s="116" t="s">
        <v>4</v>
      </c>
      <c r="J6" s="112" t="s">
        <v>1</v>
      </c>
      <c r="K6" s="61"/>
      <c r="L6" s="112" t="s">
        <v>2</v>
      </c>
      <c r="M6" s="63"/>
      <c r="N6" s="114" t="s">
        <v>4</v>
      </c>
      <c r="O6" s="112" t="s">
        <v>1</v>
      </c>
      <c r="P6" s="61"/>
      <c r="Q6" s="112" t="s">
        <v>2</v>
      </c>
      <c r="R6" s="64"/>
      <c r="S6" s="15"/>
      <c r="T6" s="15"/>
    </row>
    <row r="7" spans="1:20" ht="32.15" customHeight="1">
      <c r="A7" s="121"/>
      <c r="B7" s="122"/>
      <c r="C7" s="105"/>
      <c r="D7" s="115"/>
      <c r="E7" s="113"/>
      <c r="F7" s="58" t="s">
        <v>32</v>
      </c>
      <c r="G7" s="113"/>
      <c r="H7" s="58" t="s">
        <v>32</v>
      </c>
      <c r="I7" s="117"/>
      <c r="J7" s="113"/>
      <c r="K7" s="58" t="s">
        <v>32</v>
      </c>
      <c r="L7" s="113"/>
      <c r="M7" s="58" t="s">
        <v>32</v>
      </c>
      <c r="N7" s="115"/>
      <c r="O7" s="113"/>
      <c r="P7" s="58" t="s">
        <v>32</v>
      </c>
      <c r="Q7" s="113"/>
      <c r="R7" s="65" t="s">
        <v>32</v>
      </c>
      <c r="S7" s="15"/>
      <c r="T7" s="15"/>
    </row>
    <row r="8" spans="1:20" ht="19" customHeight="1">
      <c r="A8" s="43" t="s">
        <v>39</v>
      </c>
      <c r="B8" s="26" t="s">
        <v>40</v>
      </c>
      <c r="C8" s="44">
        <v>34140</v>
      </c>
      <c r="D8" s="45">
        <v>33243</v>
      </c>
      <c r="E8" s="46">
        <v>15150</v>
      </c>
      <c r="F8" s="47">
        <v>45.6</v>
      </c>
      <c r="G8" s="45">
        <v>18093</v>
      </c>
      <c r="H8" s="47">
        <v>54.4</v>
      </c>
      <c r="I8" s="49">
        <v>892</v>
      </c>
      <c r="J8" s="45">
        <v>491</v>
      </c>
      <c r="K8" s="47">
        <v>55</v>
      </c>
      <c r="L8" s="45">
        <v>401</v>
      </c>
      <c r="M8" s="47">
        <v>45</v>
      </c>
      <c r="N8" s="49">
        <v>5</v>
      </c>
      <c r="O8" s="45">
        <v>1</v>
      </c>
      <c r="P8" s="47">
        <v>20</v>
      </c>
      <c r="Q8" s="45">
        <v>4</v>
      </c>
      <c r="R8" s="50">
        <v>80</v>
      </c>
      <c r="S8" s="15"/>
      <c r="T8" s="15"/>
    </row>
    <row r="9" spans="1:20" ht="19" customHeight="1">
      <c r="A9" s="43" t="s">
        <v>41</v>
      </c>
      <c r="B9" s="26" t="s">
        <v>42</v>
      </c>
      <c r="C9" s="44">
        <v>20734</v>
      </c>
      <c r="D9" s="45">
        <v>20047</v>
      </c>
      <c r="E9" s="46">
        <v>8455</v>
      </c>
      <c r="F9" s="47">
        <v>42.2</v>
      </c>
      <c r="G9" s="45">
        <v>11592</v>
      </c>
      <c r="H9" s="47">
        <v>57.8</v>
      </c>
      <c r="I9" s="49">
        <v>680</v>
      </c>
      <c r="J9" s="45">
        <v>357</v>
      </c>
      <c r="K9" s="47">
        <v>52.5</v>
      </c>
      <c r="L9" s="45">
        <v>323</v>
      </c>
      <c r="M9" s="47">
        <v>47.5</v>
      </c>
      <c r="N9" s="49">
        <v>7</v>
      </c>
      <c r="O9" s="45">
        <v>5</v>
      </c>
      <c r="P9" s="47">
        <v>71.400000000000006</v>
      </c>
      <c r="Q9" s="45">
        <v>2</v>
      </c>
      <c r="R9" s="50">
        <v>28.6</v>
      </c>
      <c r="S9" s="15"/>
      <c r="T9" s="15"/>
    </row>
    <row r="10" spans="1:20" ht="19" customHeight="1">
      <c r="A10" s="43" t="s">
        <v>43</v>
      </c>
      <c r="B10" s="26" t="s">
        <v>44</v>
      </c>
      <c r="C10" s="44">
        <v>23574</v>
      </c>
      <c r="D10" s="45">
        <v>22712</v>
      </c>
      <c r="E10" s="46">
        <v>10721</v>
      </c>
      <c r="F10" s="47">
        <v>47.2</v>
      </c>
      <c r="G10" s="45">
        <v>11991</v>
      </c>
      <c r="H10" s="47">
        <v>52.8</v>
      </c>
      <c r="I10" s="49">
        <v>855</v>
      </c>
      <c r="J10" s="45">
        <v>467</v>
      </c>
      <c r="K10" s="47">
        <v>54.6</v>
      </c>
      <c r="L10" s="45">
        <v>388</v>
      </c>
      <c r="M10" s="47">
        <v>45.4</v>
      </c>
      <c r="N10" s="49">
        <v>7</v>
      </c>
      <c r="O10" s="45">
        <v>4</v>
      </c>
      <c r="P10" s="47">
        <v>57.1</v>
      </c>
      <c r="Q10" s="45">
        <v>3</v>
      </c>
      <c r="R10" s="50">
        <v>42.9</v>
      </c>
      <c r="S10" s="15"/>
      <c r="T10" s="15"/>
    </row>
    <row r="11" spans="1:20" ht="19" customHeight="1">
      <c r="A11" s="43" t="s">
        <v>45</v>
      </c>
      <c r="B11" s="26" t="s">
        <v>46</v>
      </c>
      <c r="C11" s="44">
        <v>23436</v>
      </c>
      <c r="D11" s="45">
        <v>22558</v>
      </c>
      <c r="E11" s="46">
        <v>10325</v>
      </c>
      <c r="F11" s="47">
        <v>45.8</v>
      </c>
      <c r="G11" s="45">
        <v>12233</v>
      </c>
      <c r="H11" s="47">
        <v>54.2</v>
      </c>
      <c r="I11" s="49">
        <v>870</v>
      </c>
      <c r="J11" s="45">
        <v>448</v>
      </c>
      <c r="K11" s="47">
        <v>51.5</v>
      </c>
      <c r="L11" s="45">
        <v>422</v>
      </c>
      <c r="M11" s="47">
        <v>48.5</v>
      </c>
      <c r="N11" s="49">
        <v>8</v>
      </c>
      <c r="O11" s="45">
        <v>4</v>
      </c>
      <c r="P11" s="47">
        <v>50</v>
      </c>
      <c r="Q11" s="45">
        <v>4</v>
      </c>
      <c r="R11" s="50">
        <v>50</v>
      </c>
      <c r="S11" s="15"/>
      <c r="T11" s="15"/>
    </row>
    <row r="12" spans="1:20" ht="19" customHeight="1">
      <c r="A12" s="43" t="s">
        <v>47</v>
      </c>
      <c r="B12" s="26" t="s">
        <v>48</v>
      </c>
      <c r="C12" s="44">
        <v>13213</v>
      </c>
      <c r="D12" s="45">
        <v>12829</v>
      </c>
      <c r="E12" s="46">
        <v>6272</v>
      </c>
      <c r="F12" s="47">
        <v>48.9</v>
      </c>
      <c r="G12" s="45">
        <v>6557</v>
      </c>
      <c r="H12" s="47">
        <v>51.1</v>
      </c>
      <c r="I12" s="49">
        <v>380</v>
      </c>
      <c r="J12" s="45">
        <v>213</v>
      </c>
      <c r="K12" s="47">
        <v>56.1</v>
      </c>
      <c r="L12" s="45">
        <v>167</v>
      </c>
      <c r="M12" s="47">
        <v>43.9</v>
      </c>
      <c r="N12" s="49">
        <v>4</v>
      </c>
      <c r="O12" s="45">
        <v>2</v>
      </c>
      <c r="P12" s="47">
        <v>50</v>
      </c>
      <c r="Q12" s="45">
        <v>2</v>
      </c>
      <c r="R12" s="50">
        <v>50</v>
      </c>
      <c r="S12" s="15"/>
      <c r="T12" s="15"/>
    </row>
    <row r="13" spans="1:20" ht="19" customHeight="1">
      <c r="A13" s="43" t="s">
        <v>49</v>
      </c>
      <c r="B13" s="26" t="s">
        <v>50</v>
      </c>
      <c r="C13" s="44">
        <v>21698</v>
      </c>
      <c r="D13" s="45">
        <v>21014</v>
      </c>
      <c r="E13" s="46">
        <v>10258</v>
      </c>
      <c r="F13" s="47">
        <v>48.8</v>
      </c>
      <c r="G13" s="45">
        <v>10756</v>
      </c>
      <c r="H13" s="47">
        <v>51.2</v>
      </c>
      <c r="I13" s="49">
        <v>677</v>
      </c>
      <c r="J13" s="45">
        <v>340</v>
      </c>
      <c r="K13" s="47">
        <v>50.2</v>
      </c>
      <c r="L13" s="45">
        <v>337</v>
      </c>
      <c r="M13" s="47">
        <v>49.8</v>
      </c>
      <c r="N13" s="49">
        <v>7</v>
      </c>
      <c r="O13" s="45">
        <v>6</v>
      </c>
      <c r="P13" s="47">
        <v>85.7</v>
      </c>
      <c r="Q13" s="45">
        <v>1</v>
      </c>
      <c r="R13" s="50">
        <v>14.3</v>
      </c>
      <c r="S13" s="15"/>
      <c r="T13" s="15"/>
    </row>
    <row r="14" spans="1:20" ht="19" customHeight="1">
      <c r="A14" s="43" t="s">
        <v>51</v>
      </c>
      <c r="B14" s="26" t="s">
        <v>52</v>
      </c>
      <c r="C14" s="44">
        <v>3358</v>
      </c>
      <c r="D14" s="45">
        <v>3244</v>
      </c>
      <c r="E14" s="46">
        <v>1626</v>
      </c>
      <c r="F14" s="47">
        <v>50.1</v>
      </c>
      <c r="G14" s="45">
        <v>1618</v>
      </c>
      <c r="H14" s="47">
        <v>49.9</v>
      </c>
      <c r="I14" s="49">
        <v>111</v>
      </c>
      <c r="J14" s="45">
        <v>62</v>
      </c>
      <c r="K14" s="47">
        <v>55.9</v>
      </c>
      <c r="L14" s="45">
        <v>49</v>
      </c>
      <c r="M14" s="47">
        <v>44.1</v>
      </c>
      <c r="N14" s="49">
        <v>3</v>
      </c>
      <c r="O14" s="45">
        <v>2</v>
      </c>
      <c r="P14" s="47">
        <v>66.7</v>
      </c>
      <c r="Q14" s="45">
        <v>1</v>
      </c>
      <c r="R14" s="50">
        <v>33.299999999999997</v>
      </c>
      <c r="S14" s="15"/>
      <c r="T14" s="15"/>
    </row>
    <row r="15" spans="1:20" ht="19" customHeight="1">
      <c r="A15" s="43" t="s">
        <v>53</v>
      </c>
      <c r="B15" s="26" t="s">
        <v>54</v>
      </c>
      <c r="C15" s="44">
        <v>5851</v>
      </c>
      <c r="D15" s="45">
        <v>5646</v>
      </c>
      <c r="E15" s="46">
        <v>2729</v>
      </c>
      <c r="F15" s="47">
        <v>48.3</v>
      </c>
      <c r="G15" s="45">
        <v>2917</v>
      </c>
      <c r="H15" s="47">
        <v>51.7</v>
      </c>
      <c r="I15" s="49">
        <v>202</v>
      </c>
      <c r="J15" s="45">
        <v>92</v>
      </c>
      <c r="K15" s="47">
        <v>45.5</v>
      </c>
      <c r="L15" s="45">
        <v>110</v>
      </c>
      <c r="M15" s="47">
        <v>54.5</v>
      </c>
      <c r="N15" s="49">
        <v>3</v>
      </c>
      <c r="O15" s="45">
        <v>2</v>
      </c>
      <c r="P15" s="47">
        <v>66.7</v>
      </c>
      <c r="Q15" s="45">
        <v>1</v>
      </c>
      <c r="R15" s="50">
        <v>33.299999999999997</v>
      </c>
      <c r="S15" s="15"/>
      <c r="T15" s="15"/>
    </row>
    <row r="16" spans="1:20" ht="19" customHeight="1">
      <c r="A16" s="43" t="s">
        <v>55</v>
      </c>
      <c r="B16" s="26" t="s">
        <v>56</v>
      </c>
      <c r="C16" s="44">
        <v>4752</v>
      </c>
      <c r="D16" s="45">
        <v>4592</v>
      </c>
      <c r="E16" s="46">
        <v>2346</v>
      </c>
      <c r="F16" s="47">
        <v>51.1</v>
      </c>
      <c r="G16" s="45">
        <v>2246</v>
      </c>
      <c r="H16" s="47">
        <v>48.9</v>
      </c>
      <c r="I16" s="49">
        <v>158</v>
      </c>
      <c r="J16" s="45">
        <v>83</v>
      </c>
      <c r="K16" s="47">
        <v>52.5</v>
      </c>
      <c r="L16" s="45">
        <v>75</v>
      </c>
      <c r="M16" s="47">
        <v>47.5</v>
      </c>
      <c r="N16" s="49">
        <v>2</v>
      </c>
      <c r="O16" s="45">
        <v>1</v>
      </c>
      <c r="P16" s="47">
        <v>50</v>
      </c>
      <c r="Q16" s="45">
        <v>1</v>
      </c>
      <c r="R16" s="50">
        <v>50</v>
      </c>
      <c r="S16" s="15"/>
      <c r="T16" s="15"/>
    </row>
    <row r="17" spans="1:20" ht="19" customHeight="1">
      <c r="A17" s="43" t="s">
        <v>57</v>
      </c>
      <c r="B17" s="26" t="s">
        <v>58</v>
      </c>
      <c r="C17" s="44">
        <v>7195</v>
      </c>
      <c r="D17" s="45">
        <v>6911</v>
      </c>
      <c r="E17" s="46">
        <v>3619</v>
      </c>
      <c r="F17" s="47">
        <v>52.4</v>
      </c>
      <c r="G17" s="45">
        <v>3292</v>
      </c>
      <c r="H17" s="47">
        <v>47.6</v>
      </c>
      <c r="I17" s="49">
        <v>282</v>
      </c>
      <c r="J17" s="45">
        <v>165</v>
      </c>
      <c r="K17" s="47">
        <v>58.5</v>
      </c>
      <c r="L17" s="45">
        <v>117</v>
      </c>
      <c r="M17" s="47">
        <v>41.5</v>
      </c>
      <c r="N17" s="49">
        <v>2</v>
      </c>
      <c r="O17" s="52">
        <v>0</v>
      </c>
      <c r="P17" s="53">
        <v>0</v>
      </c>
      <c r="Q17" s="45">
        <v>2</v>
      </c>
      <c r="R17" s="50">
        <v>100</v>
      </c>
      <c r="S17" s="15"/>
      <c r="T17" s="15"/>
    </row>
    <row r="18" spans="1:20" ht="19" customHeight="1">
      <c r="A18" s="43" t="s">
        <v>59</v>
      </c>
      <c r="B18" s="26" t="s">
        <v>60</v>
      </c>
      <c r="C18" s="44">
        <v>2793</v>
      </c>
      <c r="D18" s="45">
        <v>2695</v>
      </c>
      <c r="E18" s="46">
        <v>1372</v>
      </c>
      <c r="F18" s="47">
        <v>50.9</v>
      </c>
      <c r="G18" s="45">
        <v>1323</v>
      </c>
      <c r="H18" s="47">
        <v>49.1</v>
      </c>
      <c r="I18" s="49">
        <v>97</v>
      </c>
      <c r="J18" s="45">
        <v>53</v>
      </c>
      <c r="K18" s="47">
        <v>54.6</v>
      </c>
      <c r="L18" s="45">
        <v>44</v>
      </c>
      <c r="M18" s="47">
        <v>45.4</v>
      </c>
      <c r="N18" s="49">
        <v>1</v>
      </c>
      <c r="O18" s="45">
        <v>1</v>
      </c>
      <c r="P18" s="47">
        <v>100</v>
      </c>
      <c r="Q18" s="52">
        <v>0</v>
      </c>
      <c r="R18" s="54">
        <v>0</v>
      </c>
      <c r="S18" s="15"/>
      <c r="T18" s="15"/>
    </row>
    <row r="19" spans="1:20" ht="19" customHeight="1">
      <c r="A19" s="43" t="s">
        <v>61</v>
      </c>
      <c r="B19" s="26" t="s">
        <v>62</v>
      </c>
      <c r="C19" s="44">
        <v>3737</v>
      </c>
      <c r="D19" s="45">
        <v>3563</v>
      </c>
      <c r="E19" s="46">
        <v>1973</v>
      </c>
      <c r="F19" s="47">
        <v>55.4</v>
      </c>
      <c r="G19" s="45">
        <v>1590</v>
      </c>
      <c r="H19" s="47">
        <v>44.6</v>
      </c>
      <c r="I19" s="49">
        <v>173</v>
      </c>
      <c r="J19" s="45">
        <v>109</v>
      </c>
      <c r="K19" s="47">
        <v>63</v>
      </c>
      <c r="L19" s="45">
        <v>64</v>
      </c>
      <c r="M19" s="47">
        <v>37</v>
      </c>
      <c r="N19" s="49">
        <v>1</v>
      </c>
      <c r="O19" s="52">
        <v>0</v>
      </c>
      <c r="P19" s="53">
        <v>0</v>
      </c>
      <c r="Q19" s="45">
        <v>1</v>
      </c>
      <c r="R19" s="50">
        <v>100</v>
      </c>
      <c r="S19" s="15"/>
      <c r="T19" s="15"/>
    </row>
    <row r="20" spans="1:20" ht="19" customHeight="1">
      <c r="A20" s="43" t="s">
        <v>63</v>
      </c>
      <c r="B20" s="26" t="s">
        <v>64</v>
      </c>
      <c r="C20" s="44">
        <v>2349</v>
      </c>
      <c r="D20" s="45">
        <v>2249</v>
      </c>
      <c r="E20" s="46">
        <v>1187</v>
      </c>
      <c r="F20" s="47">
        <v>52.8</v>
      </c>
      <c r="G20" s="45">
        <v>1062</v>
      </c>
      <c r="H20" s="47">
        <v>47.2</v>
      </c>
      <c r="I20" s="49">
        <v>97</v>
      </c>
      <c r="J20" s="45">
        <v>61</v>
      </c>
      <c r="K20" s="47">
        <v>62.9</v>
      </c>
      <c r="L20" s="45">
        <v>36</v>
      </c>
      <c r="M20" s="47">
        <v>37.1</v>
      </c>
      <c r="N20" s="49">
        <v>3</v>
      </c>
      <c r="O20" s="45">
        <v>1</v>
      </c>
      <c r="P20" s="47">
        <v>33.299999999999997</v>
      </c>
      <c r="Q20" s="45">
        <v>2</v>
      </c>
      <c r="R20" s="50">
        <v>66.7</v>
      </c>
      <c r="S20" s="15"/>
      <c r="T20" s="15"/>
    </row>
    <row r="21" spans="1:20" ht="19" customHeight="1">
      <c r="A21" s="43" t="s">
        <v>65</v>
      </c>
      <c r="B21" s="26" t="s">
        <v>66</v>
      </c>
      <c r="C21" s="44">
        <v>4869</v>
      </c>
      <c r="D21" s="45">
        <v>4666</v>
      </c>
      <c r="E21" s="46">
        <v>2307</v>
      </c>
      <c r="F21" s="47">
        <v>49.4</v>
      </c>
      <c r="G21" s="45">
        <v>2359</v>
      </c>
      <c r="H21" s="47">
        <v>50.6</v>
      </c>
      <c r="I21" s="49">
        <v>202</v>
      </c>
      <c r="J21" s="45">
        <v>112</v>
      </c>
      <c r="K21" s="47">
        <v>55.4</v>
      </c>
      <c r="L21" s="45">
        <v>90</v>
      </c>
      <c r="M21" s="47">
        <v>44.6</v>
      </c>
      <c r="N21" s="49">
        <v>1</v>
      </c>
      <c r="O21" s="45">
        <v>1</v>
      </c>
      <c r="P21" s="47">
        <v>100</v>
      </c>
      <c r="Q21" s="52">
        <v>0</v>
      </c>
      <c r="R21" s="54">
        <v>0</v>
      </c>
      <c r="S21" s="15"/>
      <c r="T21" s="15"/>
    </row>
    <row r="22" spans="1:20" ht="19" customHeight="1">
      <c r="A22" s="43" t="s">
        <v>67</v>
      </c>
      <c r="B22" s="26" t="s">
        <v>68</v>
      </c>
      <c r="C22" s="44">
        <v>1486</v>
      </c>
      <c r="D22" s="45">
        <v>1398</v>
      </c>
      <c r="E22" s="46">
        <v>614</v>
      </c>
      <c r="F22" s="47">
        <v>43.9</v>
      </c>
      <c r="G22" s="45">
        <v>784</v>
      </c>
      <c r="H22" s="47">
        <v>56.1</v>
      </c>
      <c r="I22" s="49">
        <v>88</v>
      </c>
      <c r="J22" s="45">
        <v>36</v>
      </c>
      <c r="K22" s="47">
        <v>40.9</v>
      </c>
      <c r="L22" s="45">
        <v>52</v>
      </c>
      <c r="M22" s="47">
        <v>59.1</v>
      </c>
      <c r="N22" s="51">
        <v>0</v>
      </c>
      <c r="O22" s="52">
        <v>0</v>
      </c>
      <c r="P22" s="47" t="s">
        <v>25</v>
      </c>
      <c r="Q22" s="52">
        <v>0</v>
      </c>
      <c r="R22" s="50" t="s">
        <v>25</v>
      </c>
      <c r="S22" s="15"/>
      <c r="T22" s="15"/>
    </row>
    <row r="23" spans="1:20" ht="19" customHeight="1">
      <c r="A23" s="43" t="s">
        <v>69</v>
      </c>
      <c r="B23" s="26" t="s">
        <v>70</v>
      </c>
      <c r="C23" s="44">
        <v>2623</v>
      </c>
      <c r="D23" s="45">
        <v>2479</v>
      </c>
      <c r="E23" s="46">
        <v>1111</v>
      </c>
      <c r="F23" s="47">
        <v>44.8</v>
      </c>
      <c r="G23" s="45">
        <v>1368</v>
      </c>
      <c r="H23" s="47">
        <v>55.2</v>
      </c>
      <c r="I23" s="49">
        <v>141</v>
      </c>
      <c r="J23" s="45">
        <v>69</v>
      </c>
      <c r="K23" s="47">
        <v>48.9</v>
      </c>
      <c r="L23" s="45">
        <v>72</v>
      </c>
      <c r="M23" s="47">
        <v>51.1</v>
      </c>
      <c r="N23" s="49">
        <v>3</v>
      </c>
      <c r="O23" s="45">
        <v>2</v>
      </c>
      <c r="P23" s="47">
        <v>66.7</v>
      </c>
      <c r="Q23" s="45">
        <v>1</v>
      </c>
      <c r="R23" s="50">
        <v>33.299999999999997</v>
      </c>
      <c r="S23" s="15"/>
      <c r="T23" s="15"/>
    </row>
    <row r="24" spans="1:20" ht="19" customHeight="1">
      <c r="A24" s="43" t="s">
        <v>71</v>
      </c>
      <c r="B24" s="26" t="s">
        <v>72</v>
      </c>
      <c r="C24" s="44">
        <v>801</v>
      </c>
      <c r="D24" s="45">
        <v>753</v>
      </c>
      <c r="E24" s="46">
        <v>418</v>
      </c>
      <c r="F24" s="47">
        <v>55.5</v>
      </c>
      <c r="G24" s="45">
        <v>335</v>
      </c>
      <c r="H24" s="47">
        <v>44.5</v>
      </c>
      <c r="I24" s="49">
        <v>48</v>
      </c>
      <c r="J24" s="45">
        <v>30</v>
      </c>
      <c r="K24" s="47">
        <v>62.5</v>
      </c>
      <c r="L24" s="45">
        <v>18</v>
      </c>
      <c r="M24" s="47">
        <v>37.5</v>
      </c>
      <c r="N24" s="51">
        <v>0</v>
      </c>
      <c r="O24" s="52">
        <v>0</v>
      </c>
      <c r="P24" s="47" t="s">
        <v>25</v>
      </c>
      <c r="Q24" s="52">
        <v>0</v>
      </c>
      <c r="R24" s="50" t="s">
        <v>25</v>
      </c>
      <c r="S24" s="15"/>
      <c r="T24" s="15"/>
    </row>
    <row r="25" spans="1:20" ht="19" customHeight="1">
      <c r="A25" s="43" t="s">
        <v>73</v>
      </c>
      <c r="B25" s="26" t="s">
        <v>74</v>
      </c>
      <c r="C25" s="44">
        <v>3033</v>
      </c>
      <c r="D25" s="45">
        <v>2964</v>
      </c>
      <c r="E25" s="46">
        <v>1425</v>
      </c>
      <c r="F25" s="47">
        <v>48.1</v>
      </c>
      <c r="G25" s="45">
        <v>1539</v>
      </c>
      <c r="H25" s="47">
        <v>51.9</v>
      </c>
      <c r="I25" s="49">
        <v>67</v>
      </c>
      <c r="J25" s="45">
        <v>27</v>
      </c>
      <c r="K25" s="47">
        <v>40.299999999999997</v>
      </c>
      <c r="L25" s="45">
        <v>40</v>
      </c>
      <c r="M25" s="47">
        <v>59.7</v>
      </c>
      <c r="N25" s="49">
        <v>2</v>
      </c>
      <c r="O25" s="52">
        <v>0</v>
      </c>
      <c r="P25" s="53">
        <v>0</v>
      </c>
      <c r="Q25" s="45">
        <v>2</v>
      </c>
      <c r="R25" s="50">
        <v>100</v>
      </c>
      <c r="S25" s="15"/>
      <c r="T25" s="15"/>
    </row>
    <row r="26" spans="1:20" ht="19" customHeight="1">
      <c r="A26" s="43" t="s">
        <v>75</v>
      </c>
      <c r="B26" s="26" t="s">
        <v>76</v>
      </c>
      <c r="C26" s="44">
        <v>4275</v>
      </c>
      <c r="D26" s="45">
        <v>4125</v>
      </c>
      <c r="E26" s="46">
        <v>1987</v>
      </c>
      <c r="F26" s="47">
        <v>48.2</v>
      </c>
      <c r="G26" s="45">
        <v>2138</v>
      </c>
      <c r="H26" s="47">
        <v>51.8</v>
      </c>
      <c r="I26" s="49">
        <v>149</v>
      </c>
      <c r="J26" s="45">
        <v>75</v>
      </c>
      <c r="K26" s="47">
        <v>50.3</v>
      </c>
      <c r="L26" s="45">
        <v>74</v>
      </c>
      <c r="M26" s="47">
        <v>49.7</v>
      </c>
      <c r="N26" s="49">
        <v>1</v>
      </c>
      <c r="O26" s="45">
        <v>1</v>
      </c>
      <c r="P26" s="47">
        <v>100</v>
      </c>
      <c r="Q26" s="52">
        <v>0</v>
      </c>
      <c r="R26" s="54">
        <v>0</v>
      </c>
      <c r="S26" s="15"/>
      <c r="T26" s="15"/>
    </row>
    <row r="27" spans="1:20" ht="19" customHeight="1">
      <c r="A27" s="43" t="s">
        <v>77</v>
      </c>
      <c r="B27" s="26" t="s">
        <v>78</v>
      </c>
      <c r="C27" s="44">
        <v>1862</v>
      </c>
      <c r="D27" s="45">
        <v>1794</v>
      </c>
      <c r="E27" s="46">
        <v>784</v>
      </c>
      <c r="F27" s="47">
        <v>43.7</v>
      </c>
      <c r="G27" s="45">
        <v>1010</v>
      </c>
      <c r="H27" s="47">
        <v>56.3</v>
      </c>
      <c r="I27" s="49">
        <v>68</v>
      </c>
      <c r="J27" s="45">
        <v>36</v>
      </c>
      <c r="K27" s="47">
        <v>52.9</v>
      </c>
      <c r="L27" s="45">
        <v>32</v>
      </c>
      <c r="M27" s="47">
        <v>47.1</v>
      </c>
      <c r="N27" s="51">
        <v>0</v>
      </c>
      <c r="O27" s="52">
        <v>0</v>
      </c>
      <c r="P27" s="47" t="s">
        <v>25</v>
      </c>
      <c r="Q27" s="52">
        <v>0</v>
      </c>
      <c r="R27" s="50" t="s">
        <v>25</v>
      </c>
      <c r="S27" s="15"/>
      <c r="T27" s="15"/>
    </row>
    <row r="28" spans="1:20" ht="19" customHeight="1">
      <c r="A28" s="43" t="s">
        <v>79</v>
      </c>
      <c r="B28" s="26" t="s">
        <v>80</v>
      </c>
      <c r="C28" s="44">
        <v>869</v>
      </c>
      <c r="D28" s="45">
        <v>823</v>
      </c>
      <c r="E28" s="46">
        <v>428</v>
      </c>
      <c r="F28" s="47">
        <v>52</v>
      </c>
      <c r="G28" s="45">
        <v>395</v>
      </c>
      <c r="H28" s="47">
        <v>48</v>
      </c>
      <c r="I28" s="49">
        <v>46</v>
      </c>
      <c r="J28" s="45">
        <v>31</v>
      </c>
      <c r="K28" s="47">
        <v>67.400000000000006</v>
      </c>
      <c r="L28" s="45">
        <v>15</v>
      </c>
      <c r="M28" s="47">
        <v>32.6</v>
      </c>
      <c r="N28" s="51">
        <v>0</v>
      </c>
      <c r="O28" s="52">
        <v>0</v>
      </c>
      <c r="P28" s="47" t="s">
        <v>25</v>
      </c>
      <c r="Q28" s="52">
        <v>0</v>
      </c>
      <c r="R28" s="50" t="s">
        <v>25</v>
      </c>
      <c r="S28" s="15"/>
      <c r="T28" s="15"/>
    </row>
    <row r="29" spans="1:20" ht="19" customHeight="1">
      <c r="A29" s="43" t="s">
        <v>81</v>
      </c>
      <c r="B29" s="26" t="s">
        <v>82</v>
      </c>
      <c r="C29" s="44">
        <v>135</v>
      </c>
      <c r="D29" s="45">
        <v>125</v>
      </c>
      <c r="E29" s="46">
        <v>82</v>
      </c>
      <c r="F29" s="47">
        <v>65.599999999999994</v>
      </c>
      <c r="G29" s="45">
        <v>43</v>
      </c>
      <c r="H29" s="47">
        <v>34.4</v>
      </c>
      <c r="I29" s="49">
        <v>10</v>
      </c>
      <c r="J29" s="45">
        <v>9</v>
      </c>
      <c r="K29" s="47">
        <v>90</v>
      </c>
      <c r="L29" s="45">
        <v>1</v>
      </c>
      <c r="M29" s="47">
        <v>10</v>
      </c>
      <c r="N29" s="51">
        <v>0</v>
      </c>
      <c r="O29" s="52">
        <v>0</v>
      </c>
      <c r="P29" s="47" t="s">
        <v>25</v>
      </c>
      <c r="Q29" s="52">
        <v>0</v>
      </c>
      <c r="R29" s="50" t="s">
        <v>25</v>
      </c>
      <c r="S29" s="15"/>
      <c r="T29" s="15"/>
    </row>
    <row r="30" spans="1:20" ht="19" customHeight="1">
      <c r="A30" s="43" t="s">
        <v>83</v>
      </c>
      <c r="B30" s="26" t="s">
        <v>84</v>
      </c>
      <c r="C30" s="44">
        <v>186783</v>
      </c>
      <c r="D30" s="45">
        <v>180430</v>
      </c>
      <c r="E30" s="46">
        <v>85189</v>
      </c>
      <c r="F30" s="47">
        <v>47.2</v>
      </c>
      <c r="G30" s="45">
        <v>95241</v>
      </c>
      <c r="H30" s="47">
        <v>52.8</v>
      </c>
      <c r="I30" s="49">
        <v>6293</v>
      </c>
      <c r="J30" s="45">
        <v>3366</v>
      </c>
      <c r="K30" s="47">
        <v>53.5</v>
      </c>
      <c r="L30" s="45">
        <v>2927</v>
      </c>
      <c r="M30" s="47">
        <v>46.5</v>
      </c>
      <c r="N30" s="49">
        <v>60</v>
      </c>
      <c r="O30" s="45">
        <v>33</v>
      </c>
      <c r="P30" s="47">
        <v>55</v>
      </c>
      <c r="Q30" s="45">
        <v>27</v>
      </c>
      <c r="R30" s="50">
        <v>45</v>
      </c>
      <c r="S30" s="15"/>
      <c r="T30" s="15"/>
    </row>
    <row r="31" spans="1:20" s="1" customFormat="1" ht="18" customHeight="1">
      <c r="A31" s="19" t="str">
        <f>IF(LEN(A33)&gt;5,A33,"")</f>
        <v/>
      </c>
      <c r="B31" s="11"/>
      <c r="C31" s="12"/>
      <c r="E31"/>
      <c r="F31"/>
      <c r="G31"/>
      <c r="I31" s="17" t="str">
        <f>IF(LEN(I33)&gt;10,I33,"")</f>
        <v/>
      </c>
      <c r="J31"/>
    </row>
    <row r="32" spans="1:20" ht="1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9" ht="17" hidden="1">
      <c r="A33" s="24" t="s">
        <v>24</v>
      </c>
      <c r="I33" s="25" t="s">
        <v>18</v>
      </c>
    </row>
  </sheetData>
  <mergeCells count="23">
    <mergeCell ref="Q6:Q7"/>
    <mergeCell ref="N5:R5"/>
    <mergeCell ref="A4:B7"/>
    <mergeCell ref="G6:G7"/>
    <mergeCell ref="D6:D7"/>
    <mergeCell ref="E6:E7"/>
    <mergeCell ref="I4:R4"/>
    <mergeCell ref="A1:H1"/>
    <mergeCell ref="A2:H2"/>
    <mergeCell ref="I1:R1"/>
    <mergeCell ref="I2:R2"/>
    <mergeCell ref="C4:C7"/>
    <mergeCell ref="D5:H5"/>
    <mergeCell ref="D4:H4"/>
    <mergeCell ref="M3:N3"/>
    <mergeCell ref="G3:H3"/>
    <mergeCell ref="Q3:R3"/>
    <mergeCell ref="I5:M5"/>
    <mergeCell ref="J6:J7"/>
    <mergeCell ref="N6:N7"/>
    <mergeCell ref="O6:O7"/>
    <mergeCell ref="I6:I7"/>
    <mergeCell ref="L6:L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02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表(1)</vt:lpstr>
      <vt:lpstr>表(2)</vt:lpstr>
      <vt:lpstr>表(3)</vt:lpstr>
      <vt:lpstr>'表(1)'!Print_Area</vt:lpstr>
      <vt:lpstr>'表(2)'!Print_Area</vt:lpstr>
      <vt:lpstr>'表(3)'!Print_Area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蔡黎霞</dc:creator>
  <cp:lastModifiedBy>林芝螢</cp:lastModifiedBy>
  <cp:lastPrinted>2026-07-21T06:03:48Z</cp:lastPrinted>
  <dcterms:created xsi:type="dcterms:W3CDTF">2010-12-02T01:12:57Z</dcterms:created>
  <dcterms:modified xsi:type="dcterms:W3CDTF">2026-07-24T07:04:39Z</dcterms:modified>
</cp:coreProperties>
</file>