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(1)" sheetId="1" r:id="rId1"/>
    <sheet name="表(2)" sheetId="2" r:id="rId2"/>
  </sheets>
  <definedNames>
    <definedName name="_xlnm.Print_Area" localSheetId="0">'表(1)'!$A$1:$M$36</definedName>
    <definedName name="_xlnm.Print_Area" localSheetId="1">'表(2)'!$A$1:$L$33</definedName>
  </definedNames>
  <calcPr calcId="162913"/>
</workbook>
</file>

<file path=xl/calcChain.xml><?xml version="1.0" encoding="utf-8"?>
<calcChain xmlns="http://schemas.openxmlformats.org/spreadsheetml/2006/main">
  <c r="I36" i="1" l="1"/>
  <c r="A36" i="1"/>
</calcChain>
</file>

<file path=xl/sharedStrings.xml><?xml version="1.0" encoding="utf-8"?>
<sst xmlns="http://schemas.openxmlformats.org/spreadsheetml/2006/main" count="174" uniqueCount="122">
  <si>
    <t>Number of Cases Levied</t>
  </si>
  <si>
    <t>Gross Estate Amount of Levied Cases</t>
  </si>
  <si>
    <t>Net Estate Amount of Levied Cases</t>
  </si>
  <si>
    <t>實徵件數</t>
  </si>
  <si>
    <t>實徵案件遺產總額</t>
  </si>
  <si>
    <t xml:space="preserve"> 實徵案件遺產淨額</t>
  </si>
  <si>
    <t>合計</t>
  </si>
  <si>
    <t>男性</t>
  </si>
  <si>
    <t>女性</t>
  </si>
  <si>
    <t>Total</t>
  </si>
  <si>
    <t>Male</t>
  </si>
  <si>
    <t>Female</t>
  </si>
  <si>
    <t>稅率</t>
  </si>
  <si>
    <t xml:space="preserve">Rate  </t>
  </si>
  <si>
    <t>Male / Female</t>
  </si>
  <si>
    <t>男性 / 女性</t>
  </si>
  <si>
    <t>表2-21. 遺產稅實徵概況－按被繼承人性別、
課稅級距及地區別分 (1/2)</t>
  </si>
  <si>
    <t>單位：件；新臺幣百萬元；倍數</t>
  </si>
  <si>
    <t>114年1月1日起(合計)</t>
  </si>
  <si>
    <t>資料來源：財政資訊中心。</t>
  </si>
  <si>
    <t>說　　明：#pt12</t>
  </si>
  <si>
    <t>Explanation：#pt22</t>
  </si>
  <si>
    <t>Source：Financial Data Center, Ministry of Finance.</t>
  </si>
  <si>
    <t>Table 2-21.  Estate Tax Filing－by Gender, Tax Brackets and 
Region of Ancestor (1/2)</t>
  </si>
  <si>
    <t>Unit：Case；NT$million；Multiple</t>
  </si>
  <si>
    <t>(%)</t>
  </si>
  <si>
    <t xml:space="preserve">年別及課稅級距別 </t>
  </si>
  <si>
    <t>CY &amp; Tax Brackets</t>
  </si>
  <si>
    <t>地區別</t>
  </si>
  <si>
    <t>Region</t>
  </si>
  <si>
    <t>表2-21. 遺產稅實徵概況－按被繼承人性別、
課稅級距及地區別分 (2/2)</t>
  </si>
  <si>
    <t>Table 2-21.  Estate Tax Filing－by Gender, Tax Brackets and 
Region of Ancestor (2/2)</t>
  </si>
  <si>
    <t xml:space="preserve"> Total</t>
  </si>
  <si>
    <t>CY  2025</t>
  </si>
  <si>
    <t xml:space="preserve"> 　New Taipei City</t>
  </si>
  <si>
    <t>說　　明：1.依實徵日期統計，不含非本國人及非自然人。
2.106年5月12日起，遺產淨額未達5,000萬元、逾5,000萬元及逾1億元之案件，分別適用10%、15％及20%累進稅
  率。114年起因應物價指數上漲，調整課稅級距；非當年之核定案件逕按其適用稅率歸類。</t>
  </si>
  <si>
    <t>　5,621萬元以下</t>
  </si>
  <si>
    <t>　超過5,621萬元至1億1,242萬元</t>
  </si>
  <si>
    <t>　超過1億1,242萬元</t>
  </si>
  <si>
    <t>98年1月23日至106年5月11日
    (單一稅率)</t>
  </si>
  <si>
    <t>98年1月22日以前 (合計)</t>
  </si>
  <si>
    <t>　67萬元以下</t>
  </si>
  <si>
    <t>　超過67萬元至167萬元</t>
  </si>
  <si>
    <t>　超過167萬元至334萬元</t>
  </si>
  <si>
    <t>　超過334萬元至501萬元</t>
  </si>
  <si>
    <t>　超過501萬元至668萬元</t>
  </si>
  <si>
    <t>　超過668萬元至1,113萬元</t>
  </si>
  <si>
    <t>　超過1,113萬元至1,670萬元</t>
  </si>
  <si>
    <t>　超過1,670萬元至4,453萬元</t>
  </si>
  <si>
    <t>　超過4,453萬元至11,132萬元</t>
  </si>
  <si>
    <t>　超過11,132萬元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</si>
  <si>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</si>
  <si>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</si>
  <si>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</si>
  <si>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</si>
  <si>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</si>
  <si>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</si>
  <si>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</si>
  <si>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</si>
  <si>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</si>
  <si>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Explanation：1.Accordingtotheactuallevydateforcalculation,non-nationalsandnon-naturalpersonsareexcluded.
2.Starting May 12, 2017, estate tax rates were set at 10%, 15%, and 20% for net estate under NT$50 million, over NT$50 
　million, and over NT$100 million, respectively. Due to inflation, these tax brackets were adjusted starting in 2025. The 
　new tax brackets include the cases originating from prior years.</t>
  </si>
  <si>
    <t>　　≦56,210,000</t>
  </si>
  <si>
    <t>　　56,210,001～112,420,000</t>
  </si>
  <si>
    <t>　　&gt; 112,420,000</t>
  </si>
  <si>
    <t xml:space="preserve">     --</t>
  </si>
  <si>
    <t>　　≦670,000</t>
  </si>
  <si>
    <t>　　670,001～1,670,000</t>
  </si>
  <si>
    <t>　　1,670,001～3,340,000</t>
  </si>
  <si>
    <t>　　3,340,001～5,010,000</t>
  </si>
  <si>
    <t>　　5,010,001～6,680,000</t>
  </si>
  <si>
    <t>　　6,680,001～11,130,000</t>
  </si>
  <si>
    <t>　　11,130,001～16,700,000</t>
  </si>
  <si>
    <t>　　16,700,001～44,530,000</t>
  </si>
  <si>
    <t>　　44,530,001～111,320,000</t>
  </si>
  <si>
    <t>　　&gt; 111,320,000</t>
  </si>
  <si>
    <t>合　計</t>
  </si>
  <si>
    <t>　新北市</t>
  </si>
  <si>
    <t>　臺北市</t>
  </si>
  <si>
    <t>　桃園市</t>
  </si>
  <si>
    <t>　臺中市</t>
  </si>
  <si>
    <t>　臺南市</t>
  </si>
  <si>
    <t>　高雄市</t>
  </si>
  <si>
    <t>　宜蘭縣</t>
  </si>
  <si>
    <t>　新竹縣</t>
  </si>
  <si>
    <t>　苗栗縣</t>
  </si>
  <si>
    <t>　彰化縣</t>
  </si>
  <si>
    <t>　南投縣</t>
  </si>
  <si>
    <t>　雲林縣</t>
  </si>
  <si>
    <t>　嘉義縣</t>
  </si>
  <si>
    <t>　屏東縣</t>
  </si>
  <si>
    <t>　臺東縣</t>
  </si>
  <si>
    <t>　花蓮縣</t>
  </si>
  <si>
    <t>　澎湖縣</t>
  </si>
  <si>
    <t>　基隆市</t>
  </si>
  <si>
    <t>　新竹市</t>
  </si>
  <si>
    <t>　嘉義市</t>
  </si>
  <si>
    <t>　金門縣</t>
  </si>
  <si>
    <t>　連江縣</t>
  </si>
  <si>
    <t xml:space="preserve"> 　Taipei City</t>
  </si>
  <si>
    <t xml:space="preserve"> 　Taoyuan City</t>
  </si>
  <si>
    <t xml:space="preserve"> 　Taichung City</t>
  </si>
  <si>
    <t xml:space="preserve"> 　Tainan City</t>
  </si>
  <si>
    <t xml:space="preserve"> 　Kaohsiung City</t>
  </si>
  <si>
    <t xml:space="preserve"> 　Yilan County</t>
  </si>
  <si>
    <t xml:space="preserve"> 　Hsinchu County</t>
  </si>
  <si>
    <t xml:space="preserve"> 　Miaoli County</t>
  </si>
  <si>
    <t xml:space="preserve"> 　Changhua County</t>
  </si>
  <si>
    <t xml:space="preserve"> 　Nantou County</t>
  </si>
  <si>
    <t xml:space="preserve"> 　Yunlin County</t>
  </si>
  <si>
    <t xml:space="preserve"> 　Chiayi County</t>
  </si>
  <si>
    <t xml:space="preserve"> 　Pingtung County</t>
  </si>
  <si>
    <t xml:space="preserve"> 　Taitung County</t>
  </si>
  <si>
    <t xml:space="preserve"> 　Hualien County</t>
  </si>
  <si>
    <t xml:space="preserve"> 　Penghu County</t>
  </si>
  <si>
    <t xml:space="preserve"> 　Keelung City</t>
  </si>
  <si>
    <t xml:space="preserve"> 　Hsinchu City</t>
  </si>
  <si>
    <t xml:space="preserve"> 　Chiayi City</t>
  </si>
  <si>
    <t xml:space="preserve"> 　Kinmen County</t>
  </si>
  <si>
    <t xml:space="preserve"> 　Lienchiang County</t>
  </si>
  <si>
    <t>Since January 1, 2025 (Total)</t>
    <phoneticPr fontId="1" type="noConversion"/>
  </si>
  <si>
    <t>Between Jan. 23, 2009 and
   May 11, 2017 (Single tax rate)</t>
    <phoneticPr fontId="1" type="noConversion"/>
  </si>
  <si>
    <t>Prior to Jan. 23, 2009 (Total)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</si>
</sst>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76" formatCode="#,##0_ "/>
    <numFmt numFmtId="177" formatCode="#,##0.0_ "/>
    <numFmt numFmtId="178" formatCode="_-* #,##0_-;\-* #,##0_-;_-* &quot;-&quot;??_-;_-@_-"/>
    <numFmt numFmtId="179" formatCode="_-* #,##0.0_-;\-* #,##0.0_-;_-* &quot;-&quot;??_-;_-@_-"/>
    <numFmt numFmtId="180" formatCode="###,##0\ "/>
    <numFmt numFmtId="181" formatCode="#,###,###,##0\ "/>
    <numFmt numFmtId="182" formatCode="###,##0\ ;\-###,##0\ ;&quot;－&quot;\ "/>
    <numFmt numFmtId="183" formatCode="#,###,###,##0\ ;\-#,###,###,##0\ ;&quot;－&quot;\ "/>
    <numFmt numFmtId="184" formatCode="#,##0.0\ "/>
  </numFmts>
  <fonts count="36">
    <font>
      <sz val="12"/>
      <name val="新細明體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5"/>
      <color indexed="8"/>
      <name val="標楷體"/>
      <family val="4"/>
      <charset val="136"/>
    </font>
    <font>
      <sz val="9.5"/>
      <name val="標楷體"/>
      <family val="4"/>
      <charset val="136"/>
    </font>
    <font>
      <sz val="9.5"/>
      <color indexed="8"/>
      <name val="標楷體"/>
      <family val="4"/>
      <charset val="136"/>
    </font>
    <font>
      <sz val="8.5"/>
      <color indexed="8"/>
      <name val="標楷體"/>
      <family val="4"/>
      <charset val="136"/>
    </font>
    <font>
      <sz val="8.5"/>
      <name val="標楷體"/>
      <family val="4"/>
      <charset val="136"/>
    </font>
    <font>
      <sz val="15"/>
      <color indexed="8"/>
      <name val="新細明體"/>
      <family val="1"/>
      <charset val="136"/>
    </font>
    <font>
      <sz val="9.5"/>
      <color indexed="8"/>
      <name val="新細明體"/>
      <family val="1"/>
      <charset val="136"/>
    </font>
    <font>
      <sz val="9.5"/>
      <name val="新細明體"/>
      <family val="1"/>
      <charset val="136"/>
    </font>
    <font>
      <sz val="8.5"/>
      <color indexed="8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0.5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2" borderId="0"/>
    <xf numFmtId="0" fontId="15" fillId="3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20" borderId="0" applyNumberFormat="0" applyAlignment="0" applyProtection="0">
      <alignment vertical="center"/>
    </xf>
    <xf numFmtId="0" fontId="35" fillId="2" borderId="0"/>
    <xf numFmtId="43" fontId="35" fillId="2" borderId="0" applyFont="0" applyAlignment="0" applyProtection="0"/>
    <xf numFmtId="0" fontId="17" fillId="21" borderId="0" applyNumberFormat="0" applyAlignment="0" applyProtection="0">
      <alignment vertical="center"/>
    </xf>
    <xf numFmtId="0" fontId="18" fillId="2" borderId="1" applyNumberFormat="0" applyAlignment="0" applyProtection="0">
      <alignment vertical="center"/>
    </xf>
    <xf numFmtId="0" fontId="19" fillId="22" borderId="0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35" fillId="24" borderId="4" applyNumberFormat="0" applyFon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9" borderId="0" applyNumberFormat="0" applyAlignment="0" applyProtection="0">
      <alignment vertical="center"/>
    </xf>
    <xf numFmtId="0" fontId="16" fillId="30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5" fillId="2" borderId="6" applyNumberFormat="0" applyAlignment="0" applyProtection="0">
      <alignment vertical="center"/>
    </xf>
    <xf numFmtId="0" fontId="26" fillId="2" borderId="7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7" fillId="31" borderId="2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30" fillId="33" borderId="0" applyNumberFormat="0" applyAlignment="0" applyProtection="0">
      <alignment vertical="center"/>
    </xf>
    <xf numFmtId="0" fontId="31" fillId="2" borderId="0" applyNumberFormat="0" applyAlignment="0" applyProtection="0">
      <alignment vertical="center"/>
    </xf>
  </cellStyleXfs>
  <cellXfs count="95">
    <xf numFmtId="0" fontId="0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right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wrapText="1"/>
    </xf>
    <xf numFmtId="0" fontId="7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left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2" fillId="2" borderId="16" xfId="0" applyNumberFormat="1" applyFont="1" applyFill="1" applyBorder="1" applyAlignment="1" applyProtection="1">
      <alignment wrapText="1"/>
    </xf>
    <xf numFmtId="176" fontId="2" fillId="2" borderId="17" xfId="0" applyNumberFormat="1" applyFont="1" applyFill="1" applyBorder="1" applyAlignment="1" applyProtection="1">
      <alignment wrapText="1"/>
    </xf>
    <xf numFmtId="176" fontId="2" fillId="2" borderId="18" xfId="0" applyNumberFormat="1" applyFont="1" applyFill="1" applyBorder="1" applyAlignment="1" applyProtection="1">
      <alignment wrapText="1"/>
    </xf>
    <xf numFmtId="176" fontId="2" fillId="2" borderId="19" xfId="0" applyNumberFormat="1" applyFont="1" applyFill="1" applyBorder="1" applyAlignment="1" applyProtection="1">
      <alignment wrapText="1"/>
    </xf>
    <xf numFmtId="0" fontId="5" fillId="2" borderId="20" xfId="0" applyNumberFormat="1" applyFont="1" applyFill="1" applyBorder="1" applyAlignment="1" applyProtection="1">
      <alignment horizontal="center" vertical="center" wrapText="1"/>
    </xf>
    <xf numFmtId="0" fontId="2" fillId="2" borderId="19" xfId="0" applyNumberFormat="1" applyFont="1" applyFill="1" applyBorder="1" applyAlignment="1" applyProtection="1">
      <alignment horizontal="center"/>
    </xf>
    <xf numFmtId="177" fontId="2" fillId="2" borderId="19" xfId="0" applyNumberFormat="1" applyFont="1" applyFill="1" applyBorder="1" applyAlignment="1" applyProtection="1">
      <alignment wrapText="1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top" wrapText="1"/>
    </xf>
    <xf numFmtId="0" fontId="3" fillId="2" borderId="19" xfId="0" applyNumberFormat="1" applyFont="1" applyFill="1" applyBorder="1" applyAlignment="1" applyProtection="1">
      <alignment wrapText="1"/>
    </xf>
    <xf numFmtId="0" fontId="11" fillId="2" borderId="10" xfId="0" applyNumberFormat="1" applyFont="1" applyFill="1" applyBorder="1" applyAlignment="1" applyProtection="1">
      <alignment horizontal="left" vertical="top" wrapText="1" indent="1"/>
    </xf>
    <xf numFmtId="178" fontId="14" fillId="2" borderId="14" xfId="20" applyNumberFormat="1" applyFont="1" applyFill="1" applyBorder="1" applyAlignment="1" applyProtection="1">
      <alignment horizontal="right" vertical="top"/>
    </xf>
    <xf numFmtId="178" fontId="14" fillId="2" borderId="13" xfId="20" applyNumberFormat="1" applyFont="1" applyFill="1" applyBorder="1" applyAlignment="1" applyProtection="1">
      <alignment horizontal="right" vertical="top"/>
    </xf>
    <xf numFmtId="179" fontId="14" fillId="2" borderId="0" xfId="20" applyNumberFormat="1" applyFont="1" applyFill="1" applyBorder="1" applyAlignment="1" applyProtection="1">
      <alignment horizontal="right" vertical="top" wrapText="1"/>
    </xf>
    <xf numFmtId="0" fontId="11" fillId="2" borderId="10" xfId="0" applyNumberFormat="1" applyFont="1" applyFill="1" applyBorder="1" applyAlignment="1" applyProtection="1">
      <alignment horizontal="left" vertical="top" indent="3"/>
    </xf>
    <xf numFmtId="0" fontId="5" fillId="2" borderId="0" xfId="0" applyNumberFormat="1" applyFont="1" applyFill="1" applyBorder="1" applyAlignment="1" applyProtection="1">
      <alignment horizontal="left" vertical="top" indent="3"/>
    </xf>
    <xf numFmtId="0" fontId="14" fillId="2" borderId="10" xfId="0" applyNumberFormat="1" applyFont="1" applyFill="1" applyBorder="1" applyAlignment="1" applyProtection="1">
      <alignment horizontal="right" vertical="top" indent="1"/>
    </xf>
    <xf numFmtId="0" fontId="14" fillId="2" borderId="10" xfId="0" applyNumberFormat="1" applyFont="1" applyFill="1" applyBorder="1" applyAlignment="1" applyProtection="1">
      <alignment horizontal="right" vertical="top" wrapText="1" indent="1"/>
    </xf>
    <xf numFmtId="180" fontId="14" fillId="2" borderId="14" xfId="20" applyNumberFormat="1" applyFont="1" applyFill="1" applyBorder="1" applyAlignment="1" applyProtection="1">
      <alignment horizontal="right" vertical="top"/>
    </xf>
    <xf numFmtId="181" fontId="14" fillId="2" borderId="14" xfId="20" applyNumberFormat="1" applyFont="1" applyFill="1" applyBorder="1" applyAlignment="1" applyProtection="1">
      <alignment horizontal="right" vertical="top"/>
    </xf>
    <xf numFmtId="182" fontId="14" fillId="2" borderId="14" xfId="20" applyNumberFormat="1" applyFont="1" applyFill="1" applyBorder="1" applyAlignment="1" applyProtection="1">
      <alignment horizontal="right" vertical="top"/>
    </xf>
    <xf numFmtId="183" fontId="14" fillId="2" borderId="14" xfId="20" applyNumberFormat="1" applyFont="1" applyFill="1" applyBorder="1" applyAlignment="1" applyProtection="1">
      <alignment horizontal="right" vertical="top"/>
    </xf>
    <xf numFmtId="180" fontId="14" fillId="2" borderId="14" xfId="0" applyNumberFormat="1" applyFont="1" applyFill="1" applyBorder="1" applyAlignment="1" applyProtection="1">
      <alignment horizontal="right" vertical="top"/>
    </xf>
    <xf numFmtId="181" fontId="14" fillId="2" borderId="14" xfId="0" applyNumberFormat="1" applyFont="1" applyFill="1" applyBorder="1" applyAlignment="1" applyProtection="1">
      <alignment horizontal="right" vertical="top"/>
    </xf>
    <xf numFmtId="181" fontId="14" fillId="2" borderId="13" xfId="20" applyNumberFormat="1" applyFont="1" applyFill="1" applyBorder="1" applyAlignment="1" applyProtection="1">
      <alignment horizontal="right" vertical="top"/>
    </xf>
    <xf numFmtId="181" fontId="14" fillId="2" borderId="14" xfId="20" applyNumberFormat="1" applyFont="1" applyFill="1" applyBorder="1" applyAlignment="1" applyProtection="1">
      <alignment horizontal="right" vertical="top"/>
    </xf>
    <xf numFmtId="184" fontId="14" fillId="2" borderId="0" xfId="20" applyNumberFormat="1" applyFont="1" applyFill="1" applyBorder="1" applyAlignment="1" applyProtection="1">
      <alignment horizontal="right" vertical="top"/>
    </xf>
    <xf numFmtId="183" fontId="14" fillId="2" borderId="13" xfId="20" applyNumberFormat="1" applyFont="1" applyFill="1" applyBorder="1" applyAlignment="1" applyProtection="1">
      <alignment horizontal="right" vertical="top"/>
    </xf>
    <xf numFmtId="183" fontId="14" fillId="2" borderId="14" xfId="20" applyNumberFormat="1" applyFont="1" applyFill="1" applyBorder="1" applyAlignment="1" applyProtection="1">
      <alignment horizontal="right" vertical="top"/>
    </xf>
    <xf numFmtId="181" fontId="14" fillId="2" borderId="13" xfId="0" applyNumberFormat="1" applyFont="1" applyFill="1" applyBorder="1" applyAlignment="1" applyProtection="1">
      <alignment horizontal="right" vertical="top"/>
    </xf>
    <xf numFmtId="181" fontId="14" fillId="2" borderId="14" xfId="0" applyNumberFormat="1" applyFont="1" applyFill="1" applyBorder="1" applyAlignment="1" applyProtection="1">
      <alignment horizontal="right" vertical="top"/>
    </xf>
    <xf numFmtId="181" fontId="14" fillId="2" borderId="10" xfId="0" applyNumberFormat="1" applyFont="1" applyFill="1" applyBorder="1" applyAlignment="1" applyProtection="1">
      <alignment horizontal="right" vertical="top"/>
    </xf>
    <xf numFmtId="184" fontId="14" fillId="2" borderId="10" xfId="0" applyNumberFormat="1" applyFont="1" applyFill="1" applyBorder="1" applyAlignment="1" applyProtection="1">
      <alignment horizontal="right" vertical="top"/>
    </xf>
    <xf numFmtId="0" fontId="32" fillId="2" borderId="10" xfId="0" applyNumberFormat="1" applyFont="1" applyFill="1" applyBorder="1" applyAlignment="1" applyProtection="1">
      <alignment horizontal="center" vertical="top"/>
    </xf>
    <xf numFmtId="182" fontId="14" fillId="2" borderId="14" xfId="0" applyNumberFormat="1" applyFont="1" applyFill="1" applyBorder="1" applyAlignment="1" applyProtection="1">
      <alignment horizontal="right" vertical="top"/>
    </xf>
    <xf numFmtId="183" fontId="14" fillId="2" borderId="14" xfId="0" applyNumberFormat="1" applyFont="1" applyFill="1" applyBorder="1" applyAlignment="1" applyProtection="1">
      <alignment horizontal="right" vertical="top"/>
    </xf>
    <xf numFmtId="183" fontId="14" fillId="2" borderId="13" xfId="0" applyNumberFormat="1" applyFont="1" applyFill="1" applyBorder="1" applyAlignment="1" applyProtection="1">
      <alignment horizontal="right" vertical="top"/>
    </xf>
    <xf numFmtId="183" fontId="14" fillId="2" borderId="14" xfId="0" applyNumberFormat="1" applyFont="1" applyFill="1" applyBorder="1" applyAlignment="1" applyProtection="1">
      <alignment horizontal="right" vertical="top"/>
    </xf>
    <xf numFmtId="183" fontId="14" fillId="2" borderId="10" xfId="0" applyNumberFormat="1" applyFont="1" applyFill="1" applyBorder="1" applyAlignment="1" applyProtection="1">
      <alignment horizontal="right" vertical="top"/>
    </xf>
    <xf numFmtId="0" fontId="5" fillId="34" borderId="20" xfId="0" applyNumberFormat="1" applyFont="1" applyFill="1" applyBorder="1" applyAlignment="1" applyProtection="1">
      <alignment horizontal="center" vertical="center" wrapText="1"/>
    </xf>
    <xf numFmtId="0" fontId="11" fillId="34" borderId="10" xfId="0" applyNumberFormat="1" applyFont="1" applyFill="1" applyBorder="1" applyAlignment="1" applyProtection="1">
      <alignment horizontal="center" vertical="center" wrapText="1"/>
    </xf>
    <xf numFmtId="0" fontId="5" fillId="34" borderId="10" xfId="0" applyNumberFormat="1" applyFont="1" applyFill="1" applyBorder="1" applyAlignment="1" applyProtection="1">
      <alignment horizontal="center" vertical="center" wrapText="1"/>
    </xf>
    <xf numFmtId="0" fontId="5" fillId="34" borderId="11" xfId="0" applyNumberFormat="1" applyFont="1" applyFill="1" applyBorder="1" applyAlignment="1" applyProtection="1">
      <alignment horizontal="center" vertical="center" wrapText="1"/>
    </xf>
    <xf numFmtId="0" fontId="5" fillId="34" borderId="12" xfId="0" applyNumberFormat="1" applyFont="1" applyFill="1" applyBorder="1" applyAlignment="1" applyProtection="1">
      <alignment horizontal="center" vertical="center" wrapText="1"/>
    </xf>
    <xf numFmtId="0" fontId="11" fillId="34" borderId="14" xfId="0" applyNumberFormat="1" applyFont="1" applyFill="1" applyBorder="1" applyAlignment="1" applyProtection="1">
      <alignment horizontal="center" vertical="center" wrapText="1"/>
    </xf>
    <xf numFmtId="0" fontId="11" fillId="34" borderId="13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left" vertical="top" wrapText="1"/>
    </xf>
    <xf numFmtId="0" fontId="8" fillId="2" borderId="0" xfId="19" applyNumberFormat="1" applyFont="1" applyFill="1" applyBorder="1" applyAlignment="1" applyProtection="1">
      <alignment horizontal="left" wrapText="1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17" xfId="0" applyNumberFormat="1" applyFont="1" applyFill="1" applyBorder="1" applyAlignment="1" applyProtection="1">
      <alignment horizontal="center" vertical="center" wrapText="1"/>
    </xf>
    <xf numFmtId="0" fontId="11" fillId="34" borderId="19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5" fillId="34" borderId="15" xfId="0" applyNumberFormat="1" applyFont="1" applyFill="1" applyBorder="1" applyAlignment="1" applyProtection="1">
      <alignment horizontal="center" vertical="center" wrapText="1"/>
    </xf>
    <xf numFmtId="0" fontId="5" fillId="34" borderId="0" xfId="0" applyNumberFormat="1" applyFont="1" applyFill="1" applyBorder="1" applyAlignment="1" applyProtection="1">
      <alignment horizontal="center" vertical="center" wrapText="1"/>
    </xf>
    <xf numFmtId="0" fontId="5" fillId="34" borderId="11" xfId="0" applyNumberFormat="1" applyFont="1" applyFill="1" applyBorder="1" applyAlignment="1" applyProtection="1">
      <alignment horizontal="center" vertical="center" wrapText="1"/>
    </xf>
    <xf numFmtId="0" fontId="8" fillId="2" borderId="0" xfId="19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176" fontId="13" fillId="2" borderId="0" xfId="0" applyNumberFormat="1" applyFont="1" applyFill="1" applyBorder="1" applyAlignment="1" applyProtection="1">
      <alignment vertical="top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49" fontId="12" fillId="2" borderId="0" xfId="0" applyNumberFormat="1" applyFont="1" applyFill="1" applyBorder="1" applyAlignment="1" applyProtection="1">
      <alignment horizontal="left" vertical="center" wrapText="1"/>
    </xf>
    <xf numFmtId="176" fontId="12" fillId="2" borderId="0" xfId="0" applyNumberFormat="1" applyFont="1" applyFill="1" applyBorder="1" applyAlignment="1" applyProtection="1">
      <alignment horizontal="left" vertical="center" wrapText="1"/>
    </xf>
    <xf numFmtId="0" fontId="11" fillId="34" borderId="20" xfId="0" applyNumberFormat="1" applyFont="1" applyFill="1" applyBorder="1" applyAlignment="1" applyProtection="1">
      <alignment horizontal="center" vertical="center" wrapText="1"/>
    </xf>
    <xf numFmtId="0" fontId="11" fillId="34" borderId="10" xfId="0" applyNumberFormat="1" applyFont="1" applyFill="1" applyBorder="1" applyAlignment="1" applyProtection="1">
      <alignment horizontal="center" vertical="center" wrapText="1"/>
    </xf>
    <xf numFmtId="0" fontId="5" fillId="34" borderId="12" xfId="0" applyNumberFormat="1" applyFont="1" applyFill="1" applyBorder="1" applyAlignment="1" applyProtection="1">
      <alignment horizontal="center" vertical="center" wrapText="1"/>
    </xf>
    <xf numFmtId="0" fontId="5" fillId="34" borderId="2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33" fillId="2" borderId="16" xfId="0" applyNumberFormat="1" applyFont="1" applyFill="1" applyBorder="1" applyAlignment="1" applyProtection="1">
      <alignment horizontal="center"/>
    </xf>
    <xf numFmtId="0" fontId="0" fillId="2" borderId="16" xfId="0" applyNumberFormat="1" applyFont="1" applyFill="1" applyBorder="1" applyAlignment="1" applyProtection="1">
      <alignment horizontal="center"/>
    </xf>
    <xf numFmtId="0" fontId="34" fillId="2" borderId="16" xfId="0" applyNumberFormat="1" applyFont="1" applyFill="1" applyBorder="1" applyAlignment="1" applyProtection="1">
      <alignment horizont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千分位" xfId="20" builtinId="3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workbookViewId="0">
      <pane xSplit="1" ySplit="7" topLeftCell="B17" activePane="bottomRight" state="frozen"/>
      <selection activeCell="A3" sqref="A3:L6"/>
      <selection pane="topRight" activeCell="A3" sqref="A3:L6"/>
      <selection pane="bottomLeft" activeCell="A3" sqref="A3:L6"/>
      <selection pane="bottomRight" activeCell="M18" sqref="M18:M23"/>
    </sheetView>
  </sheetViews>
  <sheetFormatPr defaultColWidth="8.7265625" defaultRowHeight="27" customHeight="1"/>
  <cols>
    <col min="1" max="1" width="23.6328125" style="1" customWidth="1"/>
    <col min="2" max="2" width="6.6328125" style="2" customWidth="1"/>
    <col min="3" max="5" width="8.08984375" style="2" customWidth="1"/>
    <col min="6" max="8" width="9.6328125" style="2" customWidth="1"/>
    <col min="9" max="12" width="14.6328125" style="2" customWidth="1"/>
    <col min="13" max="13" width="23.453125" style="1" customWidth="1"/>
    <col min="14" max="256" width="9" style="2" customWidth="1"/>
  </cols>
  <sheetData>
    <row r="1" spans="1:13" s="5" customFormat="1" ht="39.75" customHeight="1">
      <c r="A1" s="83" t="s">
        <v>16</v>
      </c>
      <c r="B1" s="83"/>
      <c r="C1" s="83"/>
      <c r="D1" s="83"/>
      <c r="E1" s="83"/>
      <c r="F1" s="83"/>
      <c r="G1" s="83"/>
      <c r="H1" s="83"/>
      <c r="I1" s="90" t="s">
        <v>23</v>
      </c>
      <c r="J1" s="91"/>
      <c r="K1" s="91"/>
      <c r="L1" s="91"/>
      <c r="M1" s="91"/>
    </row>
    <row r="2" spans="1:13" s="10" customFormat="1" ht="30" customHeight="1">
      <c r="A2" s="9"/>
      <c r="H2" s="11" t="s">
        <v>17</v>
      </c>
      <c r="I2" s="13"/>
      <c r="J2" s="13"/>
      <c r="K2" s="13"/>
      <c r="L2" s="13"/>
      <c r="M2" s="14" t="s">
        <v>24</v>
      </c>
    </row>
    <row r="3" spans="1:13" s="6" customFormat="1" ht="15" customHeight="1">
      <c r="A3" s="77" t="s">
        <v>26</v>
      </c>
      <c r="B3" s="63" t="s">
        <v>12</v>
      </c>
      <c r="C3" s="79" t="s">
        <v>3</v>
      </c>
      <c r="D3" s="79"/>
      <c r="E3" s="79"/>
      <c r="F3" s="79" t="s">
        <v>4</v>
      </c>
      <c r="G3" s="79"/>
      <c r="H3" s="79"/>
      <c r="I3" s="88" t="s">
        <v>5</v>
      </c>
      <c r="J3" s="79"/>
      <c r="K3" s="79"/>
      <c r="L3" s="89"/>
      <c r="M3" s="86" t="s">
        <v>27</v>
      </c>
    </row>
    <row r="4" spans="1:13" s="3" customFormat="1" ht="15" customHeight="1">
      <c r="A4" s="78"/>
      <c r="B4" s="64" t="s">
        <v>25</v>
      </c>
      <c r="C4" s="72" t="s">
        <v>0</v>
      </c>
      <c r="D4" s="72"/>
      <c r="E4" s="72"/>
      <c r="F4" s="72" t="s">
        <v>1</v>
      </c>
      <c r="G4" s="72"/>
      <c r="H4" s="72"/>
      <c r="I4" s="73" t="s">
        <v>2</v>
      </c>
      <c r="J4" s="72"/>
      <c r="K4" s="72"/>
      <c r="L4" s="74"/>
      <c r="M4" s="87"/>
    </row>
    <row r="5" spans="1:13" s="6" customFormat="1" ht="15" customHeight="1">
      <c r="A5" s="78"/>
      <c r="B5" s="65"/>
      <c r="C5" s="66" t="s">
        <v>6</v>
      </c>
      <c r="D5" s="66" t="s">
        <v>7</v>
      </c>
      <c r="E5" s="66" t="s">
        <v>8</v>
      </c>
      <c r="F5" s="66" t="s">
        <v>6</v>
      </c>
      <c r="G5" s="66" t="s">
        <v>7</v>
      </c>
      <c r="H5" s="66" t="s">
        <v>8</v>
      </c>
      <c r="I5" s="67" t="s">
        <v>6</v>
      </c>
      <c r="J5" s="66" t="s">
        <v>7</v>
      </c>
      <c r="K5" s="66" t="s">
        <v>8</v>
      </c>
      <c r="L5" s="63" t="s">
        <v>15</v>
      </c>
      <c r="M5" s="87"/>
    </row>
    <row r="6" spans="1:13" s="4" customFormat="1" ht="15" customHeight="1">
      <c r="A6" s="78"/>
      <c r="B6" s="64" t="s">
        <v>13</v>
      </c>
      <c r="C6" s="68" t="s">
        <v>9</v>
      </c>
      <c r="D6" s="68" t="s">
        <v>10</v>
      </c>
      <c r="E6" s="68" t="s">
        <v>11</v>
      </c>
      <c r="F6" s="68" t="s">
        <v>9</v>
      </c>
      <c r="G6" s="68" t="s">
        <v>10</v>
      </c>
      <c r="H6" s="68" t="s">
        <v>11</v>
      </c>
      <c r="I6" s="69" t="s">
        <v>9</v>
      </c>
      <c r="J6" s="68" t="s">
        <v>10</v>
      </c>
      <c r="K6" s="68" t="s">
        <v>11</v>
      </c>
      <c r="L6" s="64" t="s">
        <v>14</v>
      </c>
      <c r="M6" s="87"/>
    </row>
    <row r="7" spans="1:13" s="8" customFormat="1" ht="8.15" customHeight="1">
      <c r="A7" s="23"/>
      <c r="B7" s="28"/>
      <c r="C7" s="15"/>
      <c r="D7" s="15"/>
      <c r="E7" s="15"/>
      <c r="F7" s="15"/>
      <c r="G7" s="15"/>
      <c r="H7" s="15"/>
      <c r="I7" s="16"/>
      <c r="J7" s="15"/>
      <c r="K7" s="28"/>
      <c r="L7" s="28"/>
      <c r="M7" s="31"/>
    </row>
    <row r="8" spans="1:13" s="7" customFormat="1" ht="17.5" customHeight="1">
      <c r="A8" s="19" t="s">
        <v>51</v>
      </c>
      <c r="B8" s="40"/>
      <c r="C8" s="46">
        <v>8271</v>
      </c>
      <c r="D8" s="46">
        <v>5301</v>
      </c>
      <c r="E8" s="46">
        <v>2970</v>
      </c>
      <c r="F8" s="47">
        <v>511771</v>
      </c>
      <c r="G8" s="47">
        <v>378534</v>
      </c>
      <c r="H8" s="47">
        <v>133236</v>
      </c>
      <c r="I8" s="53">
        <v>289027</v>
      </c>
      <c r="J8" s="54">
        <v>216533</v>
      </c>
      <c r="K8" s="55">
        <v>72494</v>
      </c>
      <c r="L8" s="56">
        <v>3</v>
      </c>
      <c r="M8" s="57">
        <v>2017</v>
      </c>
    </row>
    <row r="9" spans="1:13" s="7" customFormat="1" ht="17.5" customHeight="1">
      <c r="A9" s="19" t="s">
        <v>52</v>
      </c>
      <c r="B9" s="40"/>
      <c r="C9" s="46">
        <v>9045</v>
      </c>
      <c r="D9" s="46">
        <v>5749</v>
      </c>
      <c r="E9" s="46">
        <v>3296</v>
      </c>
      <c r="F9" s="47">
        <v>518283</v>
      </c>
      <c r="G9" s="47">
        <v>377403</v>
      </c>
      <c r="H9" s="47">
        <v>140879</v>
      </c>
      <c r="I9" s="53">
        <v>274538</v>
      </c>
      <c r="J9" s="54">
        <v>201218</v>
      </c>
      <c r="K9" s="55">
        <v>73320</v>
      </c>
      <c r="L9" s="56">
        <v>2.7</v>
      </c>
      <c r="M9" s="57">
        <v>2018</v>
      </c>
    </row>
    <row r="10" spans="1:13" s="7" customFormat="1" ht="17.5" customHeight="1">
      <c r="A10" s="19" t="s">
        <v>53</v>
      </c>
      <c r="B10" s="40"/>
      <c r="C10" s="46">
        <v>9285</v>
      </c>
      <c r="D10" s="46">
        <v>5920</v>
      </c>
      <c r="E10" s="46">
        <v>3365</v>
      </c>
      <c r="F10" s="47">
        <v>550714</v>
      </c>
      <c r="G10" s="47">
        <v>396465</v>
      </c>
      <c r="H10" s="47">
        <v>154249</v>
      </c>
      <c r="I10" s="53">
        <v>288724</v>
      </c>
      <c r="J10" s="54">
        <v>211413</v>
      </c>
      <c r="K10" s="55">
        <v>77311</v>
      </c>
      <c r="L10" s="56">
        <v>2.7</v>
      </c>
      <c r="M10" s="57">
        <v>2019</v>
      </c>
    </row>
    <row r="11" spans="1:13" s="7" customFormat="1" ht="17.5" customHeight="1">
      <c r="A11" s="19" t="s">
        <v>54</v>
      </c>
      <c r="B11" s="40"/>
      <c r="C11" s="46">
        <v>9846</v>
      </c>
      <c r="D11" s="46">
        <v>6219</v>
      </c>
      <c r="E11" s="46">
        <v>3627</v>
      </c>
      <c r="F11" s="47">
        <v>554839</v>
      </c>
      <c r="G11" s="47">
        <v>399428</v>
      </c>
      <c r="H11" s="47">
        <v>155411</v>
      </c>
      <c r="I11" s="53">
        <v>289911</v>
      </c>
      <c r="J11" s="54">
        <v>206228</v>
      </c>
      <c r="K11" s="55">
        <v>83683</v>
      </c>
      <c r="L11" s="56">
        <v>2.5</v>
      </c>
      <c r="M11" s="57">
        <v>2020</v>
      </c>
    </row>
    <row r="12" spans="1:13" s="7" customFormat="1" ht="17.5" customHeight="1">
      <c r="A12" s="19" t="s">
        <v>55</v>
      </c>
      <c r="B12" s="40"/>
      <c r="C12" s="46">
        <v>10817</v>
      </c>
      <c r="D12" s="46">
        <v>6698</v>
      </c>
      <c r="E12" s="46">
        <v>4119</v>
      </c>
      <c r="F12" s="47">
        <v>593371</v>
      </c>
      <c r="G12" s="47">
        <v>423467</v>
      </c>
      <c r="H12" s="47">
        <v>169904</v>
      </c>
      <c r="I12" s="53">
        <v>315434</v>
      </c>
      <c r="J12" s="54">
        <v>225779</v>
      </c>
      <c r="K12" s="55">
        <v>89655</v>
      </c>
      <c r="L12" s="56">
        <v>2.5</v>
      </c>
      <c r="M12" s="57">
        <v>2021</v>
      </c>
    </row>
    <row r="13" spans="1:13" s="7" customFormat="1" ht="17.5" customHeight="1">
      <c r="A13" s="19" t="s">
        <v>56</v>
      </c>
      <c r="B13" s="40"/>
      <c r="C13" s="46">
        <v>11786</v>
      </c>
      <c r="D13" s="46">
        <v>7213</v>
      </c>
      <c r="E13" s="46">
        <v>4573</v>
      </c>
      <c r="F13" s="47">
        <v>684478</v>
      </c>
      <c r="G13" s="47">
        <v>474509</v>
      </c>
      <c r="H13" s="47">
        <v>209969</v>
      </c>
      <c r="I13" s="53">
        <v>371052</v>
      </c>
      <c r="J13" s="54">
        <v>253992</v>
      </c>
      <c r="K13" s="55">
        <v>117060</v>
      </c>
      <c r="L13" s="56">
        <v>2.2000000000000002</v>
      </c>
      <c r="M13" s="57">
        <v>2022</v>
      </c>
    </row>
    <row r="14" spans="1:13" s="7" customFormat="1" ht="17.5" customHeight="1">
      <c r="A14" s="19" t="s">
        <v>57</v>
      </c>
      <c r="B14" s="40"/>
      <c r="C14" s="46">
        <v>12664</v>
      </c>
      <c r="D14" s="46">
        <v>7693</v>
      </c>
      <c r="E14" s="46">
        <v>4971</v>
      </c>
      <c r="F14" s="47">
        <v>680574</v>
      </c>
      <c r="G14" s="47">
        <v>461762</v>
      </c>
      <c r="H14" s="47">
        <v>218812</v>
      </c>
      <c r="I14" s="53">
        <v>356841</v>
      </c>
      <c r="J14" s="54">
        <v>239844</v>
      </c>
      <c r="K14" s="55">
        <v>116997</v>
      </c>
      <c r="L14" s="56">
        <v>2.1</v>
      </c>
      <c r="M14" s="57">
        <v>2023</v>
      </c>
    </row>
    <row r="15" spans="1:13" s="7" customFormat="1" ht="17.5" customHeight="1">
      <c r="A15" s="19" t="s">
        <v>58</v>
      </c>
      <c r="B15" s="40"/>
      <c r="C15" s="46">
        <v>12821</v>
      </c>
      <c r="D15" s="46">
        <v>7811</v>
      </c>
      <c r="E15" s="46">
        <v>5010</v>
      </c>
      <c r="F15" s="47">
        <v>720648</v>
      </c>
      <c r="G15" s="47">
        <v>494840</v>
      </c>
      <c r="H15" s="47">
        <v>225808</v>
      </c>
      <c r="I15" s="53">
        <v>380908</v>
      </c>
      <c r="J15" s="54">
        <v>260128</v>
      </c>
      <c r="K15" s="55">
        <v>120779</v>
      </c>
      <c r="L15" s="56">
        <v>2.2000000000000002</v>
      </c>
      <c r="M15" s="57">
        <v>2024</v>
      </c>
    </row>
    <row r="16" spans="1:13" s="7" customFormat="1" ht="17.5" customHeight="1">
      <c r="A16" s="19" t="s">
        <v>59</v>
      </c>
      <c r="B16" s="40"/>
      <c r="C16" s="46">
        <v>13378</v>
      </c>
      <c r="D16" s="46">
        <v>7924</v>
      </c>
      <c r="E16" s="46">
        <v>5454</v>
      </c>
      <c r="F16" s="47">
        <v>774953</v>
      </c>
      <c r="G16" s="47">
        <v>526529</v>
      </c>
      <c r="H16" s="47">
        <v>248424</v>
      </c>
      <c r="I16" s="53">
        <v>400180</v>
      </c>
      <c r="J16" s="54">
        <v>269607</v>
      </c>
      <c r="K16" s="55">
        <v>130573</v>
      </c>
      <c r="L16" s="56">
        <v>2.1</v>
      </c>
      <c r="M16" s="57">
        <v>2025</v>
      </c>
    </row>
    <row r="17" spans="1:13" s="7" customFormat="1" ht="7" customHeight="1">
      <c r="A17" s="20"/>
      <c r="B17" s="41"/>
      <c r="C17" s="35"/>
      <c r="D17" s="35"/>
      <c r="E17" s="35"/>
      <c r="F17" s="35"/>
      <c r="G17" s="35"/>
      <c r="H17" s="35"/>
      <c r="I17" s="36"/>
      <c r="J17" s="35"/>
      <c r="K17" s="35"/>
      <c r="L17" s="37"/>
      <c r="M17" s="32"/>
    </row>
    <row r="18" spans="1:13" s="7" customFormat="1" ht="17.5" customHeight="1">
      <c r="A18" s="21" t="s">
        <v>18</v>
      </c>
      <c r="B18" s="40"/>
      <c r="C18" s="42">
        <v>13336</v>
      </c>
      <c r="D18" s="42">
        <v>7891</v>
      </c>
      <c r="E18" s="42">
        <v>5445</v>
      </c>
      <c r="F18" s="43">
        <v>754850</v>
      </c>
      <c r="G18" s="43">
        <v>516667</v>
      </c>
      <c r="H18" s="43">
        <v>238183</v>
      </c>
      <c r="I18" s="48">
        <v>384214</v>
      </c>
      <c r="J18" s="49">
        <v>263172</v>
      </c>
      <c r="K18" s="49">
        <v>121042</v>
      </c>
      <c r="L18" s="50">
        <v>2.2000000000000002</v>
      </c>
      <c r="M18" s="34" t="s">
        <v>119</v>
      </c>
    </row>
    <row r="19" spans="1:13" s="7" customFormat="1" ht="17.5" customHeight="1">
      <c r="A19" s="21" t="s">
        <v>36</v>
      </c>
      <c r="B19" s="40">
        <v>10</v>
      </c>
      <c r="C19" s="42">
        <v>11605</v>
      </c>
      <c r="D19" s="42">
        <v>6724</v>
      </c>
      <c r="E19" s="42">
        <v>4881</v>
      </c>
      <c r="F19" s="43">
        <v>392526</v>
      </c>
      <c r="G19" s="43">
        <v>246838</v>
      </c>
      <c r="H19" s="43">
        <v>145687</v>
      </c>
      <c r="I19" s="48">
        <v>133284</v>
      </c>
      <c r="J19" s="49">
        <v>80103</v>
      </c>
      <c r="K19" s="49">
        <v>53181</v>
      </c>
      <c r="L19" s="50">
        <v>1.5</v>
      </c>
      <c r="M19" s="34" t="s">
        <v>61</v>
      </c>
    </row>
    <row r="20" spans="1:13" s="7" customFormat="1" ht="17.5" customHeight="1">
      <c r="A20" s="21" t="s">
        <v>37</v>
      </c>
      <c r="B20" s="40">
        <v>15</v>
      </c>
      <c r="C20" s="42">
        <v>1010</v>
      </c>
      <c r="D20" s="42">
        <v>674</v>
      </c>
      <c r="E20" s="42">
        <v>336</v>
      </c>
      <c r="F20" s="43">
        <v>101010</v>
      </c>
      <c r="G20" s="43">
        <v>70826</v>
      </c>
      <c r="H20" s="43">
        <v>30184</v>
      </c>
      <c r="I20" s="48">
        <v>65777</v>
      </c>
      <c r="J20" s="49">
        <v>44641</v>
      </c>
      <c r="K20" s="49">
        <v>21136</v>
      </c>
      <c r="L20" s="50">
        <v>2.1</v>
      </c>
      <c r="M20" s="34" t="s">
        <v>62</v>
      </c>
    </row>
    <row r="21" spans="1:13" s="7" customFormat="1" ht="17.5" customHeight="1">
      <c r="A21" s="21" t="s">
        <v>38</v>
      </c>
      <c r="B21" s="40">
        <v>20</v>
      </c>
      <c r="C21" s="42">
        <v>721</v>
      </c>
      <c r="D21" s="42">
        <v>493</v>
      </c>
      <c r="E21" s="42">
        <v>228</v>
      </c>
      <c r="F21" s="43">
        <v>261314</v>
      </c>
      <c r="G21" s="43">
        <v>199002</v>
      </c>
      <c r="H21" s="43">
        <v>62312</v>
      </c>
      <c r="I21" s="48">
        <v>185152</v>
      </c>
      <c r="J21" s="49">
        <v>138428</v>
      </c>
      <c r="K21" s="49">
        <v>46724</v>
      </c>
      <c r="L21" s="50">
        <v>3</v>
      </c>
      <c r="M21" s="34" t="s">
        <v>63</v>
      </c>
    </row>
    <row r="22" spans="1:13" s="7" customFormat="1" ht="37.25" customHeight="1">
      <c r="A22" s="21" t="s">
        <v>39</v>
      </c>
      <c r="B22" s="40">
        <v>10</v>
      </c>
      <c r="C22" s="42">
        <v>36</v>
      </c>
      <c r="D22" s="42">
        <v>27</v>
      </c>
      <c r="E22" s="42">
        <v>9</v>
      </c>
      <c r="F22" s="43">
        <v>19583</v>
      </c>
      <c r="G22" s="43">
        <v>9342</v>
      </c>
      <c r="H22" s="43">
        <v>10241</v>
      </c>
      <c r="I22" s="48">
        <v>15580</v>
      </c>
      <c r="J22" s="49">
        <v>6048</v>
      </c>
      <c r="K22" s="49">
        <v>9531</v>
      </c>
      <c r="L22" s="50">
        <v>0.6</v>
      </c>
      <c r="M22" s="34" t="s">
        <v>120</v>
      </c>
    </row>
    <row r="23" spans="1:13" s="7" customFormat="1" ht="17.5" customHeight="1">
      <c r="A23" s="21" t="s">
        <v>40</v>
      </c>
      <c r="B23" s="40"/>
      <c r="C23" s="42">
        <v>6</v>
      </c>
      <c r="D23" s="42">
        <v>6</v>
      </c>
      <c r="E23" s="44">
        <v>0</v>
      </c>
      <c r="F23" s="43">
        <v>521</v>
      </c>
      <c r="G23" s="43">
        <v>521</v>
      </c>
      <c r="H23" s="45">
        <v>0</v>
      </c>
      <c r="I23" s="48">
        <v>387</v>
      </c>
      <c r="J23" s="49">
        <v>387</v>
      </c>
      <c r="K23" s="52">
        <v>0</v>
      </c>
      <c r="L23" s="50" t="s">
        <v>64</v>
      </c>
      <c r="M23" s="34" t="s">
        <v>121</v>
      </c>
    </row>
    <row r="24" spans="1:13" s="7" customFormat="1" ht="17.5" customHeight="1">
      <c r="A24" s="21" t="s">
        <v>41</v>
      </c>
      <c r="B24" s="40">
        <v>2</v>
      </c>
      <c r="C24" s="44">
        <v>0</v>
      </c>
      <c r="D24" s="44">
        <v>0</v>
      </c>
      <c r="E24" s="44">
        <v>0</v>
      </c>
      <c r="F24" s="45">
        <v>0</v>
      </c>
      <c r="G24" s="45">
        <v>0</v>
      </c>
      <c r="H24" s="45">
        <v>0</v>
      </c>
      <c r="I24" s="51">
        <v>0</v>
      </c>
      <c r="J24" s="52">
        <v>0</v>
      </c>
      <c r="K24" s="52">
        <v>0</v>
      </c>
      <c r="L24" s="50" t="s">
        <v>64</v>
      </c>
      <c r="M24" s="34" t="s">
        <v>65</v>
      </c>
    </row>
    <row r="25" spans="1:13" s="7" customFormat="1" ht="17.5" customHeight="1">
      <c r="A25" s="21" t="s">
        <v>42</v>
      </c>
      <c r="B25" s="40">
        <v>4</v>
      </c>
      <c r="C25" s="44">
        <v>0</v>
      </c>
      <c r="D25" s="44">
        <v>0</v>
      </c>
      <c r="E25" s="44">
        <v>0</v>
      </c>
      <c r="F25" s="45">
        <v>0</v>
      </c>
      <c r="G25" s="45">
        <v>0</v>
      </c>
      <c r="H25" s="45">
        <v>0</v>
      </c>
      <c r="I25" s="51">
        <v>0</v>
      </c>
      <c r="J25" s="52">
        <v>0</v>
      </c>
      <c r="K25" s="52">
        <v>0</v>
      </c>
      <c r="L25" s="50" t="s">
        <v>64</v>
      </c>
      <c r="M25" s="34" t="s">
        <v>66</v>
      </c>
    </row>
    <row r="26" spans="1:13" s="7" customFormat="1" ht="17.5" customHeight="1">
      <c r="A26" s="21" t="s">
        <v>43</v>
      </c>
      <c r="B26" s="40">
        <v>7</v>
      </c>
      <c r="C26" s="44">
        <v>0</v>
      </c>
      <c r="D26" s="44">
        <v>0</v>
      </c>
      <c r="E26" s="44">
        <v>0</v>
      </c>
      <c r="F26" s="45">
        <v>0</v>
      </c>
      <c r="G26" s="45">
        <v>0</v>
      </c>
      <c r="H26" s="45">
        <v>0</v>
      </c>
      <c r="I26" s="51">
        <v>0</v>
      </c>
      <c r="J26" s="52">
        <v>0</v>
      </c>
      <c r="K26" s="52">
        <v>0</v>
      </c>
      <c r="L26" s="50" t="s">
        <v>64</v>
      </c>
      <c r="M26" s="34" t="s">
        <v>67</v>
      </c>
    </row>
    <row r="27" spans="1:13" s="7" customFormat="1" ht="17.5" customHeight="1">
      <c r="A27" s="21" t="s">
        <v>44</v>
      </c>
      <c r="B27" s="40">
        <v>11</v>
      </c>
      <c r="C27" s="44">
        <v>0</v>
      </c>
      <c r="D27" s="44">
        <v>0</v>
      </c>
      <c r="E27" s="44">
        <v>0</v>
      </c>
      <c r="F27" s="45">
        <v>0</v>
      </c>
      <c r="G27" s="45">
        <v>0</v>
      </c>
      <c r="H27" s="45">
        <v>0</v>
      </c>
      <c r="I27" s="51">
        <v>0</v>
      </c>
      <c r="J27" s="52">
        <v>0</v>
      </c>
      <c r="K27" s="52">
        <v>0</v>
      </c>
      <c r="L27" s="50" t="s">
        <v>64</v>
      </c>
      <c r="M27" s="34" t="s">
        <v>68</v>
      </c>
    </row>
    <row r="28" spans="1:13" s="7" customFormat="1" ht="17.5" customHeight="1">
      <c r="A28" s="21" t="s">
        <v>45</v>
      </c>
      <c r="B28" s="40">
        <v>15</v>
      </c>
      <c r="C28" s="44">
        <v>0</v>
      </c>
      <c r="D28" s="44">
        <v>0</v>
      </c>
      <c r="E28" s="44">
        <v>0</v>
      </c>
      <c r="F28" s="45">
        <v>0</v>
      </c>
      <c r="G28" s="45">
        <v>0</v>
      </c>
      <c r="H28" s="45">
        <v>0</v>
      </c>
      <c r="I28" s="51">
        <v>0</v>
      </c>
      <c r="J28" s="52">
        <v>0</v>
      </c>
      <c r="K28" s="52">
        <v>0</v>
      </c>
      <c r="L28" s="50" t="s">
        <v>64</v>
      </c>
      <c r="M28" s="34" t="s">
        <v>69</v>
      </c>
    </row>
    <row r="29" spans="1:13" s="7" customFormat="1" ht="17.5" customHeight="1">
      <c r="A29" s="21" t="s">
        <v>46</v>
      </c>
      <c r="B29" s="40">
        <v>20</v>
      </c>
      <c r="C29" s="44">
        <v>0</v>
      </c>
      <c r="D29" s="44">
        <v>0</v>
      </c>
      <c r="E29" s="44">
        <v>0</v>
      </c>
      <c r="F29" s="45">
        <v>0</v>
      </c>
      <c r="G29" s="45">
        <v>0</v>
      </c>
      <c r="H29" s="45">
        <v>0</v>
      </c>
      <c r="I29" s="51">
        <v>0</v>
      </c>
      <c r="J29" s="52">
        <v>0</v>
      </c>
      <c r="K29" s="52">
        <v>0</v>
      </c>
      <c r="L29" s="50" t="s">
        <v>64</v>
      </c>
      <c r="M29" s="34" t="s">
        <v>70</v>
      </c>
    </row>
    <row r="30" spans="1:13" s="7" customFormat="1" ht="17.5" customHeight="1">
      <c r="A30" s="21" t="s">
        <v>47</v>
      </c>
      <c r="B30" s="40">
        <v>26</v>
      </c>
      <c r="C30" s="44">
        <v>0</v>
      </c>
      <c r="D30" s="44">
        <v>0</v>
      </c>
      <c r="E30" s="44">
        <v>0</v>
      </c>
      <c r="F30" s="45">
        <v>0</v>
      </c>
      <c r="G30" s="45">
        <v>0</v>
      </c>
      <c r="H30" s="45">
        <v>0</v>
      </c>
      <c r="I30" s="51">
        <v>0</v>
      </c>
      <c r="J30" s="52">
        <v>0</v>
      </c>
      <c r="K30" s="52">
        <v>0</v>
      </c>
      <c r="L30" s="50" t="s">
        <v>64</v>
      </c>
      <c r="M30" s="34" t="s">
        <v>71</v>
      </c>
    </row>
    <row r="31" spans="1:13" s="7" customFormat="1" ht="17.5" customHeight="1">
      <c r="A31" s="21" t="s">
        <v>48</v>
      </c>
      <c r="B31" s="40">
        <v>33</v>
      </c>
      <c r="C31" s="42">
        <v>3</v>
      </c>
      <c r="D31" s="42">
        <v>3</v>
      </c>
      <c r="E31" s="44">
        <v>0</v>
      </c>
      <c r="F31" s="43">
        <v>228</v>
      </c>
      <c r="G31" s="43">
        <v>228</v>
      </c>
      <c r="H31" s="45">
        <v>0</v>
      </c>
      <c r="I31" s="48">
        <v>108</v>
      </c>
      <c r="J31" s="49">
        <v>108</v>
      </c>
      <c r="K31" s="52">
        <v>0</v>
      </c>
      <c r="L31" s="50" t="s">
        <v>64</v>
      </c>
      <c r="M31" s="34" t="s">
        <v>72</v>
      </c>
    </row>
    <row r="32" spans="1:13" s="7" customFormat="1" ht="17.5" customHeight="1">
      <c r="A32" s="21" t="s">
        <v>49</v>
      </c>
      <c r="B32" s="40">
        <v>41</v>
      </c>
      <c r="C32" s="44">
        <v>0</v>
      </c>
      <c r="D32" s="44">
        <v>0</v>
      </c>
      <c r="E32" s="44">
        <v>0</v>
      </c>
      <c r="F32" s="45">
        <v>0</v>
      </c>
      <c r="G32" s="45">
        <v>0</v>
      </c>
      <c r="H32" s="45">
        <v>0</v>
      </c>
      <c r="I32" s="51">
        <v>0</v>
      </c>
      <c r="J32" s="52">
        <v>0</v>
      </c>
      <c r="K32" s="52">
        <v>0</v>
      </c>
      <c r="L32" s="50" t="s">
        <v>64</v>
      </c>
      <c r="M32" s="34" t="s">
        <v>73</v>
      </c>
    </row>
    <row r="33" spans="1:13" s="7" customFormat="1" ht="17.5" customHeight="1">
      <c r="A33" s="21" t="s">
        <v>50</v>
      </c>
      <c r="B33" s="40">
        <v>50</v>
      </c>
      <c r="C33" s="42">
        <v>3</v>
      </c>
      <c r="D33" s="42">
        <v>3</v>
      </c>
      <c r="E33" s="44">
        <v>0</v>
      </c>
      <c r="F33" s="43">
        <v>292</v>
      </c>
      <c r="G33" s="43">
        <v>292</v>
      </c>
      <c r="H33" s="45">
        <v>0</v>
      </c>
      <c r="I33" s="48">
        <v>279</v>
      </c>
      <c r="J33" s="49">
        <v>279</v>
      </c>
      <c r="K33" s="52">
        <v>0</v>
      </c>
      <c r="L33" s="50" t="s">
        <v>64</v>
      </c>
      <c r="M33" s="34" t="s">
        <v>74</v>
      </c>
    </row>
    <row r="34" spans="1:13" s="2" customFormat="1" ht="3" customHeight="1">
      <c r="A34" s="24"/>
      <c r="B34" s="29"/>
      <c r="C34" s="26"/>
      <c r="D34" s="26"/>
      <c r="E34" s="26"/>
      <c r="F34" s="26"/>
      <c r="G34" s="26"/>
      <c r="H34" s="26"/>
      <c r="I34" s="25"/>
      <c r="J34" s="26"/>
      <c r="K34" s="27"/>
      <c r="L34" s="30"/>
      <c r="M34" s="33"/>
    </row>
    <row r="35" spans="1:13" s="12" customFormat="1" ht="17.149999999999999" customHeight="1">
      <c r="A35" s="75" t="s">
        <v>19</v>
      </c>
      <c r="B35" s="76"/>
      <c r="C35" s="76"/>
      <c r="D35" s="76"/>
      <c r="E35" s="76"/>
      <c r="F35" s="76"/>
      <c r="G35" s="76"/>
      <c r="H35" s="76"/>
      <c r="I35" s="84" t="s">
        <v>22</v>
      </c>
      <c r="J35" s="85"/>
      <c r="K35" s="85"/>
      <c r="L35" s="85"/>
      <c r="M35" s="85"/>
    </row>
    <row r="36" spans="1:13" s="12" customFormat="1" ht="47.5" customHeight="1">
      <c r="A36" s="80" t="str">
        <f>SUBSTITUTE(A39,CHAR(10),CHAR(10)&amp;"　　　　　")</f>
        <v>說　　明：1.依實徵日期統計，不含非本國人及非自然人。
　　　　　2.106年5月12日起，遺產淨額未達5,000萬元、逾5,000萬元及逾1億元之案件，分別適用10%、15％及20%累進稅
　　　　　  率。114年起因應物價指數上漲，調整課稅級距；非當年之核定案件逕按其適用稅率歸類。</v>
      </c>
      <c r="B36" s="81"/>
      <c r="C36" s="81"/>
      <c r="D36" s="81"/>
      <c r="E36" s="81"/>
      <c r="F36" s="81"/>
      <c r="G36" s="81"/>
      <c r="H36" s="81"/>
      <c r="I36" s="82" t="str">
        <f>SUBSTITUTE(I39,CHAR(10),CHAR(10)&amp;"　　　　　  ")</f>
        <v>Explanation：1.Accordingtotheactuallevydateforcalculation,non-nationalsandnon-naturalpersonsareexcluded.
　　　　　  2.Starting May 12, 2017, estate tax rates were set at 10%, 15%, and 20% for net estate under NT$50 million, over NT$50 
　　　　　  　million, and over NT$100 million, respectively. Due to inflation, these tax brackets were adjusted starting in 2025. The 
　　　　　  　new tax brackets include the cases originating from prior years.</v>
      </c>
      <c r="J36" s="81"/>
      <c r="K36" s="81"/>
      <c r="L36" s="81"/>
      <c r="M36" s="81"/>
    </row>
    <row r="37" spans="1:13" s="12" customFormat="1" ht="17.149999999999999" customHeight="1">
      <c r="A37" s="71"/>
      <c r="B37" s="71"/>
      <c r="C37" s="71"/>
      <c r="D37" s="71"/>
      <c r="E37" s="71"/>
      <c r="F37" s="71"/>
      <c r="I37" s="70"/>
      <c r="J37" s="70"/>
      <c r="K37" s="70"/>
      <c r="L37" s="70"/>
      <c r="M37" s="70"/>
    </row>
    <row r="39" spans="1:13" ht="27" hidden="1" customHeight="1">
      <c r="A39" s="22" t="s">
        <v>35</v>
      </c>
      <c r="B39" s="18"/>
      <c r="I39" s="17" t="s">
        <v>60</v>
      </c>
    </row>
  </sheetData>
  <mergeCells count="16">
    <mergeCell ref="A1:H1"/>
    <mergeCell ref="I35:M35"/>
    <mergeCell ref="M3:M6"/>
    <mergeCell ref="I3:L3"/>
    <mergeCell ref="I1:M1"/>
    <mergeCell ref="I37:M37"/>
    <mergeCell ref="A37:F37"/>
    <mergeCell ref="C4:E4"/>
    <mergeCell ref="F4:H4"/>
    <mergeCell ref="I4:L4"/>
    <mergeCell ref="A35:H35"/>
    <mergeCell ref="A3:A6"/>
    <mergeCell ref="C3:E3"/>
    <mergeCell ref="F3:H3"/>
    <mergeCell ref="A36:H36"/>
    <mergeCell ref="I36:M3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8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tabSelected="1" workbookViewId="0">
      <pane xSplit="1" ySplit="7" topLeftCell="B8" activePane="bottomRight" state="frozen"/>
      <selection activeCell="M18" sqref="M18:M23"/>
      <selection pane="topRight" activeCell="M18" sqref="M18:M23"/>
      <selection pane="bottomLeft" activeCell="M18" sqref="M18:M23"/>
      <selection pane="bottomRight" activeCell="M18" sqref="M18:M23"/>
    </sheetView>
  </sheetViews>
  <sheetFormatPr defaultColWidth="8.7265625" defaultRowHeight="27" customHeight="1"/>
  <cols>
    <col min="1" max="1" width="18.6328125" style="1" customWidth="1"/>
    <col min="2" max="4" width="10.6328125" style="2" customWidth="1"/>
    <col min="5" max="7" width="11.08984375" style="2" customWidth="1"/>
    <col min="8" max="11" width="14.6328125" style="2" customWidth="1"/>
    <col min="12" max="12" width="23.453125" style="1" customWidth="1"/>
    <col min="13" max="256" width="9" style="2" customWidth="1"/>
  </cols>
  <sheetData>
    <row r="1" spans="1:12" s="5" customFormat="1" ht="39.75" customHeight="1">
      <c r="A1" s="83" t="s">
        <v>30</v>
      </c>
      <c r="B1" s="83"/>
      <c r="C1" s="83"/>
      <c r="D1" s="83"/>
      <c r="E1" s="83"/>
      <c r="F1" s="83"/>
      <c r="G1" s="83"/>
      <c r="H1" s="90" t="s">
        <v>31</v>
      </c>
      <c r="I1" s="91"/>
      <c r="J1" s="91"/>
      <c r="K1" s="91"/>
      <c r="L1" s="91"/>
    </row>
    <row r="2" spans="1:12" s="10" customFormat="1" ht="30" customHeight="1">
      <c r="A2" s="9"/>
      <c r="C2" s="92" t="s">
        <v>59</v>
      </c>
      <c r="D2" s="93"/>
      <c r="G2" s="11" t="s">
        <v>17</v>
      </c>
      <c r="H2" s="13"/>
      <c r="I2" s="13"/>
      <c r="J2" s="94" t="s">
        <v>33</v>
      </c>
      <c r="K2" s="93"/>
      <c r="L2" s="14" t="s">
        <v>24</v>
      </c>
    </row>
    <row r="3" spans="1:12" s="6" customFormat="1" ht="15" customHeight="1">
      <c r="A3" s="77" t="s">
        <v>28</v>
      </c>
      <c r="B3" s="79" t="s">
        <v>3</v>
      </c>
      <c r="C3" s="79"/>
      <c r="D3" s="79"/>
      <c r="E3" s="79" t="s">
        <v>4</v>
      </c>
      <c r="F3" s="79"/>
      <c r="G3" s="79"/>
      <c r="H3" s="88" t="s">
        <v>5</v>
      </c>
      <c r="I3" s="79"/>
      <c r="J3" s="79"/>
      <c r="K3" s="89"/>
      <c r="L3" s="86" t="s">
        <v>29</v>
      </c>
    </row>
    <row r="4" spans="1:12" s="3" customFormat="1" ht="15" customHeight="1">
      <c r="A4" s="78"/>
      <c r="B4" s="72" t="s">
        <v>0</v>
      </c>
      <c r="C4" s="72"/>
      <c r="D4" s="72"/>
      <c r="E4" s="72" t="s">
        <v>1</v>
      </c>
      <c r="F4" s="72"/>
      <c r="G4" s="72"/>
      <c r="H4" s="73" t="s">
        <v>2</v>
      </c>
      <c r="I4" s="72"/>
      <c r="J4" s="72"/>
      <c r="K4" s="74"/>
      <c r="L4" s="87"/>
    </row>
    <row r="5" spans="1:12" s="6" customFormat="1" ht="15" customHeight="1">
      <c r="A5" s="78"/>
      <c r="B5" s="66" t="s">
        <v>6</v>
      </c>
      <c r="C5" s="66" t="s">
        <v>7</v>
      </c>
      <c r="D5" s="66" t="s">
        <v>8</v>
      </c>
      <c r="E5" s="66" t="s">
        <v>6</v>
      </c>
      <c r="F5" s="66" t="s">
        <v>7</v>
      </c>
      <c r="G5" s="66" t="s">
        <v>8</v>
      </c>
      <c r="H5" s="67" t="s">
        <v>6</v>
      </c>
      <c r="I5" s="66" t="s">
        <v>7</v>
      </c>
      <c r="J5" s="66" t="s">
        <v>8</v>
      </c>
      <c r="K5" s="63" t="s">
        <v>15</v>
      </c>
      <c r="L5" s="87"/>
    </row>
    <row r="6" spans="1:12" s="4" customFormat="1" ht="15" customHeight="1">
      <c r="A6" s="78"/>
      <c r="B6" s="68" t="s">
        <v>9</v>
      </c>
      <c r="C6" s="68" t="s">
        <v>10</v>
      </c>
      <c r="D6" s="68" t="s">
        <v>11</v>
      </c>
      <c r="E6" s="68" t="s">
        <v>9</v>
      </c>
      <c r="F6" s="68" t="s">
        <v>10</v>
      </c>
      <c r="G6" s="68" t="s">
        <v>11</v>
      </c>
      <c r="H6" s="69" t="s">
        <v>9</v>
      </c>
      <c r="I6" s="68" t="s">
        <v>10</v>
      </c>
      <c r="J6" s="68" t="s">
        <v>11</v>
      </c>
      <c r="K6" s="64" t="s">
        <v>14</v>
      </c>
      <c r="L6" s="87"/>
    </row>
    <row r="7" spans="1:12" s="8" customFormat="1" ht="8.15" customHeight="1">
      <c r="A7" s="23"/>
      <c r="B7" s="15"/>
      <c r="C7" s="15"/>
      <c r="D7" s="15"/>
      <c r="E7" s="15"/>
      <c r="F7" s="15"/>
      <c r="G7" s="15"/>
      <c r="H7" s="16"/>
      <c r="I7" s="15"/>
      <c r="J7" s="28"/>
      <c r="K7" s="28"/>
      <c r="L7" s="31"/>
    </row>
    <row r="8" spans="1:12" s="7" customFormat="1" ht="20.149999999999999" customHeight="1">
      <c r="A8" s="39" t="s">
        <v>75</v>
      </c>
      <c r="B8" s="46">
        <v>13378</v>
      </c>
      <c r="C8" s="46">
        <v>7924</v>
      </c>
      <c r="D8" s="46">
        <v>5454</v>
      </c>
      <c r="E8" s="47">
        <v>774953</v>
      </c>
      <c r="F8" s="47">
        <v>526529</v>
      </c>
      <c r="G8" s="47">
        <v>248424</v>
      </c>
      <c r="H8" s="53">
        <v>400180</v>
      </c>
      <c r="I8" s="54">
        <v>269607</v>
      </c>
      <c r="J8" s="55">
        <v>130573</v>
      </c>
      <c r="K8" s="56">
        <v>2.1</v>
      </c>
      <c r="L8" s="38" t="s">
        <v>32</v>
      </c>
    </row>
    <row r="9" spans="1:12" s="7" customFormat="1" ht="20.149999999999999" customHeight="1">
      <c r="A9" s="39" t="s">
        <v>76</v>
      </c>
      <c r="B9" s="46">
        <v>2111</v>
      </c>
      <c r="C9" s="46">
        <v>1218</v>
      </c>
      <c r="D9" s="46">
        <v>893</v>
      </c>
      <c r="E9" s="47">
        <v>124158</v>
      </c>
      <c r="F9" s="47">
        <v>87459</v>
      </c>
      <c r="G9" s="47">
        <v>36699</v>
      </c>
      <c r="H9" s="53">
        <v>66036</v>
      </c>
      <c r="I9" s="54">
        <v>47746</v>
      </c>
      <c r="J9" s="55">
        <v>18290</v>
      </c>
      <c r="K9" s="56">
        <v>2.6</v>
      </c>
      <c r="L9" s="38" t="s">
        <v>34</v>
      </c>
    </row>
    <row r="10" spans="1:12" s="7" customFormat="1" ht="20.149999999999999" customHeight="1">
      <c r="A10" s="39" t="s">
        <v>77</v>
      </c>
      <c r="B10" s="46">
        <v>4186</v>
      </c>
      <c r="C10" s="46">
        <v>2136</v>
      </c>
      <c r="D10" s="46">
        <v>2050</v>
      </c>
      <c r="E10" s="47">
        <v>288000</v>
      </c>
      <c r="F10" s="47">
        <v>179758</v>
      </c>
      <c r="G10" s="47">
        <v>108241</v>
      </c>
      <c r="H10" s="53">
        <v>159373</v>
      </c>
      <c r="I10" s="54">
        <v>97506</v>
      </c>
      <c r="J10" s="55">
        <v>61866</v>
      </c>
      <c r="K10" s="56">
        <v>1.6</v>
      </c>
      <c r="L10" s="38" t="s">
        <v>98</v>
      </c>
    </row>
    <row r="11" spans="1:12" s="7" customFormat="1" ht="20.149999999999999" customHeight="1">
      <c r="A11" s="39" t="s">
        <v>78</v>
      </c>
      <c r="B11" s="46">
        <v>1132</v>
      </c>
      <c r="C11" s="46">
        <v>782</v>
      </c>
      <c r="D11" s="46">
        <v>350</v>
      </c>
      <c r="E11" s="47">
        <v>63330</v>
      </c>
      <c r="F11" s="47">
        <v>47800</v>
      </c>
      <c r="G11" s="47">
        <v>15530</v>
      </c>
      <c r="H11" s="53">
        <v>30570</v>
      </c>
      <c r="I11" s="54">
        <v>23008</v>
      </c>
      <c r="J11" s="55">
        <v>7562</v>
      </c>
      <c r="K11" s="56">
        <v>3</v>
      </c>
      <c r="L11" s="38" t="s">
        <v>99</v>
      </c>
    </row>
    <row r="12" spans="1:12" s="7" customFormat="1" ht="20.149999999999999" customHeight="1">
      <c r="A12" s="39" t="s">
        <v>79</v>
      </c>
      <c r="B12" s="46">
        <v>1417</v>
      </c>
      <c r="C12" s="46">
        <v>875</v>
      </c>
      <c r="D12" s="46">
        <v>542</v>
      </c>
      <c r="E12" s="47">
        <v>79168</v>
      </c>
      <c r="F12" s="47">
        <v>55532</v>
      </c>
      <c r="G12" s="47">
        <v>23636</v>
      </c>
      <c r="H12" s="53">
        <v>40360</v>
      </c>
      <c r="I12" s="54">
        <v>28111</v>
      </c>
      <c r="J12" s="55">
        <v>12249</v>
      </c>
      <c r="K12" s="56">
        <v>2.2999999999999998</v>
      </c>
      <c r="L12" s="38" t="s">
        <v>100</v>
      </c>
    </row>
    <row r="13" spans="1:12" s="7" customFormat="1" ht="20.149999999999999" customHeight="1">
      <c r="A13" s="39" t="s">
        <v>80</v>
      </c>
      <c r="B13" s="46">
        <v>885</v>
      </c>
      <c r="C13" s="46">
        <v>566</v>
      </c>
      <c r="D13" s="46">
        <v>319</v>
      </c>
      <c r="E13" s="47">
        <v>41053</v>
      </c>
      <c r="F13" s="47">
        <v>28880</v>
      </c>
      <c r="G13" s="47">
        <v>12172</v>
      </c>
      <c r="H13" s="53">
        <v>18320</v>
      </c>
      <c r="I13" s="54">
        <v>12682</v>
      </c>
      <c r="J13" s="55">
        <v>5638</v>
      </c>
      <c r="K13" s="56">
        <v>2.2000000000000002</v>
      </c>
      <c r="L13" s="38" t="s">
        <v>101</v>
      </c>
    </row>
    <row r="14" spans="1:12" s="7" customFormat="1" ht="20.149999999999999" customHeight="1">
      <c r="A14" s="39" t="s">
        <v>81</v>
      </c>
      <c r="B14" s="46">
        <v>1159</v>
      </c>
      <c r="C14" s="46">
        <v>690</v>
      </c>
      <c r="D14" s="46">
        <v>469</v>
      </c>
      <c r="E14" s="47">
        <v>65876</v>
      </c>
      <c r="F14" s="47">
        <v>47270</v>
      </c>
      <c r="G14" s="47">
        <v>18606</v>
      </c>
      <c r="H14" s="53">
        <v>36961</v>
      </c>
      <c r="I14" s="54">
        <v>27579</v>
      </c>
      <c r="J14" s="55">
        <v>9381</v>
      </c>
      <c r="K14" s="56">
        <v>2.9</v>
      </c>
      <c r="L14" s="38" t="s">
        <v>102</v>
      </c>
    </row>
    <row r="15" spans="1:12" s="7" customFormat="1" ht="20.149999999999999" customHeight="1">
      <c r="A15" s="39" t="s">
        <v>82</v>
      </c>
      <c r="B15" s="46">
        <v>232</v>
      </c>
      <c r="C15" s="46">
        <v>161</v>
      </c>
      <c r="D15" s="46">
        <v>71</v>
      </c>
      <c r="E15" s="47">
        <v>11593</v>
      </c>
      <c r="F15" s="47">
        <v>8616</v>
      </c>
      <c r="G15" s="47">
        <v>2977</v>
      </c>
      <c r="H15" s="53">
        <v>4746</v>
      </c>
      <c r="I15" s="54">
        <v>3428</v>
      </c>
      <c r="J15" s="55">
        <v>1318</v>
      </c>
      <c r="K15" s="56">
        <v>2.6</v>
      </c>
      <c r="L15" s="38" t="s">
        <v>103</v>
      </c>
    </row>
    <row r="16" spans="1:12" s="7" customFormat="1" ht="20.149999999999999" customHeight="1">
      <c r="A16" s="39" t="s">
        <v>83</v>
      </c>
      <c r="B16" s="46">
        <v>272</v>
      </c>
      <c r="C16" s="46">
        <v>181</v>
      </c>
      <c r="D16" s="46">
        <v>91</v>
      </c>
      <c r="E16" s="47">
        <v>14294</v>
      </c>
      <c r="F16" s="47">
        <v>10540</v>
      </c>
      <c r="G16" s="47">
        <v>3753</v>
      </c>
      <c r="H16" s="53">
        <v>6375</v>
      </c>
      <c r="I16" s="54">
        <v>4538</v>
      </c>
      <c r="J16" s="55">
        <v>1836</v>
      </c>
      <c r="K16" s="56">
        <v>2.5</v>
      </c>
      <c r="L16" s="38" t="s">
        <v>104</v>
      </c>
    </row>
    <row r="17" spans="1:12" s="7" customFormat="1" ht="20.149999999999999" customHeight="1">
      <c r="A17" s="39" t="s">
        <v>84</v>
      </c>
      <c r="B17" s="46">
        <v>177</v>
      </c>
      <c r="C17" s="46">
        <v>128</v>
      </c>
      <c r="D17" s="46">
        <v>49</v>
      </c>
      <c r="E17" s="47">
        <v>8427</v>
      </c>
      <c r="F17" s="47">
        <v>6706</v>
      </c>
      <c r="G17" s="47">
        <v>1721</v>
      </c>
      <c r="H17" s="53">
        <v>3301</v>
      </c>
      <c r="I17" s="54">
        <v>2738</v>
      </c>
      <c r="J17" s="55">
        <v>563</v>
      </c>
      <c r="K17" s="56">
        <v>4.9000000000000004</v>
      </c>
      <c r="L17" s="38" t="s">
        <v>105</v>
      </c>
    </row>
    <row r="18" spans="1:12" s="7" customFormat="1" ht="20.149999999999999" customHeight="1">
      <c r="A18" s="39" t="s">
        <v>85</v>
      </c>
      <c r="B18" s="46">
        <v>419</v>
      </c>
      <c r="C18" s="46">
        <v>285</v>
      </c>
      <c r="D18" s="46">
        <v>134</v>
      </c>
      <c r="E18" s="47">
        <v>20811</v>
      </c>
      <c r="F18" s="47">
        <v>13065</v>
      </c>
      <c r="G18" s="47">
        <v>7746</v>
      </c>
      <c r="H18" s="53">
        <v>10123</v>
      </c>
      <c r="I18" s="54">
        <v>5186</v>
      </c>
      <c r="J18" s="55">
        <v>4937</v>
      </c>
      <c r="K18" s="56">
        <v>1.1000000000000001</v>
      </c>
      <c r="L18" s="38" t="s">
        <v>106</v>
      </c>
    </row>
    <row r="19" spans="1:12" s="7" customFormat="1" ht="20.149999999999999" customHeight="1">
      <c r="A19" s="39" t="s">
        <v>86</v>
      </c>
      <c r="B19" s="46">
        <v>149</v>
      </c>
      <c r="C19" s="46">
        <v>104</v>
      </c>
      <c r="D19" s="46">
        <v>45</v>
      </c>
      <c r="E19" s="47">
        <v>5649</v>
      </c>
      <c r="F19" s="47">
        <v>4306</v>
      </c>
      <c r="G19" s="47">
        <v>1343</v>
      </c>
      <c r="H19" s="53">
        <v>1909</v>
      </c>
      <c r="I19" s="54">
        <v>1399</v>
      </c>
      <c r="J19" s="55">
        <v>510</v>
      </c>
      <c r="K19" s="56">
        <v>2.7</v>
      </c>
      <c r="L19" s="38" t="s">
        <v>107</v>
      </c>
    </row>
    <row r="20" spans="1:12" s="7" customFormat="1" ht="20.149999999999999" customHeight="1">
      <c r="A20" s="39" t="s">
        <v>87</v>
      </c>
      <c r="B20" s="46">
        <v>161</v>
      </c>
      <c r="C20" s="46">
        <v>116</v>
      </c>
      <c r="D20" s="46">
        <v>45</v>
      </c>
      <c r="E20" s="47">
        <v>6646</v>
      </c>
      <c r="F20" s="47">
        <v>5461</v>
      </c>
      <c r="G20" s="47">
        <v>1185</v>
      </c>
      <c r="H20" s="53">
        <v>2734</v>
      </c>
      <c r="I20" s="54">
        <v>2332</v>
      </c>
      <c r="J20" s="55">
        <v>402</v>
      </c>
      <c r="K20" s="56">
        <v>5.8</v>
      </c>
      <c r="L20" s="38" t="s">
        <v>108</v>
      </c>
    </row>
    <row r="21" spans="1:12" s="7" customFormat="1" ht="20.149999999999999" customHeight="1">
      <c r="A21" s="39" t="s">
        <v>88</v>
      </c>
      <c r="B21" s="46">
        <v>106</v>
      </c>
      <c r="C21" s="46">
        <v>66</v>
      </c>
      <c r="D21" s="46">
        <v>40</v>
      </c>
      <c r="E21" s="47">
        <v>4730</v>
      </c>
      <c r="F21" s="47">
        <v>3364</v>
      </c>
      <c r="G21" s="47">
        <v>1366</v>
      </c>
      <c r="H21" s="53">
        <v>2019</v>
      </c>
      <c r="I21" s="54">
        <v>1409</v>
      </c>
      <c r="J21" s="55">
        <v>609</v>
      </c>
      <c r="K21" s="56">
        <v>2.2999999999999998</v>
      </c>
      <c r="L21" s="38" t="s">
        <v>109</v>
      </c>
    </row>
    <row r="22" spans="1:12" s="7" customFormat="1" ht="20.149999999999999" customHeight="1">
      <c r="A22" s="39" t="s">
        <v>89</v>
      </c>
      <c r="B22" s="46">
        <v>206</v>
      </c>
      <c r="C22" s="46">
        <v>138</v>
      </c>
      <c r="D22" s="46">
        <v>68</v>
      </c>
      <c r="E22" s="47">
        <v>7850</v>
      </c>
      <c r="F22" s="47">
        <v>5713</v>
      </c>
      <c r="G22" s="47">
        <v>2137</v>
      </c>
      <c r="H22" s="53">
        <v>2994</v>
      </c>
      <c r="I22" s="54">
        <v>2255</v>
      </c>
      <c r="J22" s="55">
        <v>739</v>
      </c>
      <c r="K22" s="56">
        <v>3</v>
      </c>
      <c r="L22" s="38" t="s">
        <v>110</v>
      </c>
    </row>
    <row r="23" spans="1:12" s="7" customFormat="1" ht="20.149999999999999" customHeight="1">
      <c r="A23" s="39" t="s">
        <v>90</v>
      </c>
      <c r="B23" s="46">
        <v>49</v>
      </c>
      <c r="C23" s="46">
        <v>37</v>
      </c>
      <c r="D23" s="46">
        <v>12</v>
      </c>
      <c r="E23" s="47">
        <v>1569</v>
      </c>
      <c r="F23" s="47">
        <v>1171</v>
      </c>
      <c r="G23" s="47">
        <v>398</v>
      </c>
      <c r="H23" s="53">
        <v>479</v>
      </c>
      <c r="I23" s="54">
        <v>361</v>
      </c>
      <c r="J23" s="55">
        <v>118</v>
      </c>
      <c r="K23" s="56">
        <v>3.1</v>
      </c>
      <c r="L23" s="38" t="s">
        <v>111</v>
      </c>
    </row>
    <row r="24" spans="1:12" s="7" customFormat="1" ht="20.149999999999999" customHeight="1">
      <c r="A24" s="39" t="s">
        <v>91</v>
      </c>
      <c r="B24" s="46">
        <v>119</v>
      </c>
      <c r="C24" s="46">
        <v>68</v>
      </c>
      <c r="D24" s="46">
        <v>51</v>
      </c>
      <c r="E24" s="47">
        <v>3839</v>
      </c>
      <c r="F24" s="47">
        <v>2603</v>
      </c>
      <c r="G24" s="47">
        <v>1237</v>
      </c>
      <c r="H24" s="53">
        <v>1367</v>
      </c>
      <c r="I24" s="54">
        <v>1047</v>
      </c>
      <c r="J24" s="55">
        <v>320</v>
      </c>
      <c r="K24" s="56">
        <v>3.3</v>
      </c>
      <c r="L24" s="38" t="s">
        <v>112</v>
      </c>
    </row>
    <row r="25" spans="1:12" s="7" customFormat="1" ht="20.149999999999999" customHeight="1">
      <c r="A25" s="39" t="s">
        <v>92</v>
      </c>
      <c r="B25" s="46">
        <v>22</v>
      </c>
      <c r="C25" s="46">
        <v>16</v>
      </c>
      <c r="D25" s="46">
        <v>6</v>
      </c>
      <c r="E25" s="47">
        <v>648</v>
      </c>
      <c r="F25" s="47">
        <v>482</v>
      </c>
      <c r="G25" s="47">
        <v>166</v>
      </c>
      <c r="H25" s="53">
        <v>202</v>
      </c>
      <c r="I25" s="54">
        <v>134</v>
      </c>
      <c r="J25" s="55">
        <v>68</v>
      </c>
      <c r="K25" s="56">
        <v>2</v>
      </c>
      <c r="L25" s="38" t="s">
        <v>113</v>
      </c>
    </row>
    <row r="26" spans="1:12" s="7" customFormat="1" ht="20.149999999999999" customHeight="1">
      <c r="A26" s="39" t="s">
        <v>93</v>
      </c>
      <c r="B26" s="46">
        <v>127</v>
      </c>
      <c r="C26" s="46">
        <v>69</v>
      </c>
      <c r="D26" s="46">
        <v>58</v>
      </c>
      <c r="E26" s="47">
        <v>4649</v>
      </c>
      <c r="F26" s="47">
        <v>2900</v>
      </c>
      <c r="G26" s="47">
        <v>1749</v>
      </c>
      <c r="H26" s="53">
        <v>2029</v>
      </c>
      <c r="I26" s="54">
        <v>1320</v>
      </c>
      <c r="J26" s="55">
        <v>709</v>
      </c>
      <c r="K26" s="56">
        <v>1.9</v>
      </c>
      <c r="L26" s="38" t="s">
        <v>114</v>
      </c>
    </row>
    <row r="27" spans="1:12" s="7" customFormat="1" ht="20.149999999999999" customHeight="1">
      <c r="A27" s="39" t="s">
        <v>94</v>
      </c>
      <c r="B27" s="46">
        <v>242</v>
      </c>
      <c r="C27" s="46">
        <v>162</v>
      </c>
      <c r="D27" s="46">
        <v>80</v>
      </c>
      <c r="E27" s="47">
        <v>12246</v>
      </c>
      <c r="F27" s="47">
        <v>8306</v>
      </c>
      <c r="G27" s="47">
        <v>3939</v>
      </c>
      <c r="H27" s="53">
        <v>5736</v>
      </c>
      <c r="I27" s="54">
        <v>4017</v>
      </c>
      <c r="J27" s="55">
        <v>1719</v>
      </c>
      <c r="K27" s="56">
        <v>2.2999999999999998</v>
      </c>
      <c r="L27" s="38" t="s">
        <v>115</v>
      </c>
    </row>
    <row r="28" spans="1:12" s="7" customFormat="1" ht="20.149999999999999" customHeight="1">
      <c r="A28" s="39" t="s">
        <v>95</v>
      </c>
      <c r="B28" s="46">
        <v>143</v>
      </c>
      <c r="C28" s="46">
        <v>79</v>
      </c>
      <c r="D28" s="46">
        <v>64</v>
      </c>
      <c r="E28" s="47">
        <v>7225</v>
      </c>
      <c r="F28" s="47">
        <v>3998</v>
      </c>
      <c r="G28" s="47">
        <v>3228</v>
      </c>
      <c r="H28" s="53">
        <v>3640</v>
      </c>
      <c r="I28" s="54">
        <v>2106</v>
      </c>
      <c r="J28" s="55">
        <v>1534</v>
      </c>
      <c r="K28" s="56">
        <v>1.4</v>
      </c>
      <c r="L28" s="38" t="s">
        <v>116</v>
      </c>
    </row>
    <row r="29" spans="1:12" s="7" customFormat="1" ht="20.149999999999999" customHeight="1">
      <c r="A29" s="39" t="s">
        <v>96</v>
      </c>
      <c r="B29" s="46">
        <v>64</v>
      </c>
      <c r="C29" s="46">
        <v>47</v>
      </c>
      <c r="D29" s="46">
        <v>17</v>
      </c>
      <c r="E29" s="47">
        <v>3193</v>
      </c>
      <c r="F29" s="47">
        <v>2598</v>
      </c>
      <c r="G29" s="47">
        <v>595</v>
      </c>
      <c r="H29" s="53">
        <v>906</v>
      </c>
      <c r="I29" s="54">
        <v>702</v>
      </c>
      <c r="J29" s="55">
        <v>203</v>
      </c>
      <c r="K29" s="56">
        <v>3.5</v>
      </c>
      <c r="L29" s="38" t="s">
        <v>117</v>
      </c>
    </row>
    <row r="30" spans="1:12" s="7" customFormat="1" ht="20.149999999999999" customHeight="1">
      <c r="A30" s="39" t="s">
        <v>97</v>
      </c>
      <c r="B30" s="58">
        <v>0</v>
      </c>
      <c r="C30" s="58">
        <v>0</v>
      </c>
      <c r="D30" s="58">
        <v>0</v>
      </c>
      <c r="E30" s="59">
        <v>0</v>
      </c>
      <c r="F30" s="59">
        <v>0</v>
      </c>
      <c r="G30" s="59">
        <v>0</v>
      </c>
      <c r="H30" s="60">
        <v>0</v>
      </c>
      <c r="I30" s="61">
        <v>0</v>
      </c>
      <c r="J30" s="62">
        <v>0</v>
      </c>
      <c r="K30" s="56" t="s">
        <v>64</v>
      </c>
      <c r="L30" s="38" t="s">
        <v>118</v>
      </c>
    </row>
    <row r="31" spans="1:12" s="2" customFormat="1" ht="3" customHeight="1">
      <c r="A31" s="24"/>
      <c r="B31" s="26"/>
      <c r="C31" s="26"/>
      <c r="D31" s="26"/>
      <c r="E31" s="26"/>
      <c r="F31" s="26"/>
      <c r="G31" s="26"/>
      <c r="H31" s="25"/>
      <c r="I31" s="26"/>
      <c r="J31" s="27"/>
      <c r="K31" s="30"/>
      <c r="L31" s="33"/>
    </row>
    <row r="32" spans="1:12" s="12" customFormat="1" ht="17.149999999999999" customHeight="1">
      <c r="A32" s="75"/>
      <c r="B32" s="76"/>
      <c r="C32" s="76"/>
      <c r="D32" s="76"/>
      <c r="E32" s="76"/>
      <c r="F32" s="76"/>
      <c r="G32" s="76"/>
      <c r="H32" s="85"/>
      <c r="I32" s="85"/>
      <c r="J32" s="85"/>
      <c r="K32" s="85"/>
      <c r="L32" s="85"/>
    </row>
    <row r="33" spans="1:12" s="12" customFormat="1" ht="35.15" customHeight="1">
      <c r="A33" s="80"/>
      <c r="B33" s="81"/>
      <c r="C33" s="81"/>
      <c r="D33" s="81"/>
      <c r="E33" s="81"/>
      <c r="F33" s="81"/>
      <c r="G33" s="81"/>
      <c r="H33" s="82"/>
      <c r="I33" s="81"/>
      <c r="J33" s="81"/>
      <c r="K33" s="81"/>
      <c r="L33" s="81"/>
    </row>
    <row r="34" spans="1:12" s="12" customFormat="1" ht="17.149999999999999" customHeight="1">
      <c r="A34" s="71"/>
      <c r="B34" s="71"/>
      <c r="C34" s="71"/>
      <c r="D34" s="71"/>
      <c r="E34" s="71"/>
      <c r="H34" s="70"/>
      <c r="I34" s="70"/>
      <c r="J34" s="70"/>
      <c r="K34" s="70"/>
      <c r="L34" s="70"/>
    </row>
    <row r="36" spans="1:12" ht="47.5" hidden="1" customHeight="1">
      <c r="A36" s="22" t="s">
        <v>20</v>
      </c>
      <c r="H36" s="17" t="s">
        <v>21</v>
      </c>
    </row>
  </sheetData>
  <mergeCells count="18">
    <mergeCell ref="A33:G33"/>
    <mergeCell ref="H33:L33"/>
    <mergeCell ref="E4:G4"/>
    <mergeCell ref="H4:K4"/>
    <mergeCell ref="A34:E34"/>
    <mergeCell ref="H34:L34"/>
    <mergeCell ref="A1:G1"/>
    <mergeCell ref="H1:L1"/>
    <mergeCell ref="A3:A6"/>
    <mergeCell ref="B3:D3"/>
    <mergeCell ref="E3:G3"/>
    <mergeCell ref="H3:K3"/>
    <mergeCell ref="L3:L6"/>
    <mergeCell ref="B4:D4"/>
    <mergeCell ref="C2:D2"/>
    <mergeCell ref="J2:K2"/>
    <mergeCell ref="A32:G32"/>
    <mergeCell ref="H32:L32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0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陳盛能</dc:creator>
  <cp:lastModifiedBy>林芝螢</cp:lastModifiedBy>
  <cp:lastPrinted>2026-07-23T03:45:55Z</cp:lastPrinted>
  <dcterms:created xsi:type="dcterms:W3CDTF">2007-10-18T08:24:09Z</dcterms:created>
  <dcterms:modified xsi:type="dcterms:W3CDTF">2026-07-23T03:50:13Z</dcterms:modified>
</cp:coreProperties>
</file>