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(1)" sheetId="1" r:id="rId1"/>
    <sheet name="表(2)" sheetId="2" r:id="rId2"/>
    <sheet name="表(3)" sheetId="3" r:id="rId3"/>
  </sheets>
  <definedNames>
    <definedName name="_xlnm.Print_Area" localSheetId="0">'表(1)'!$A$1:$M$36</definedName>
    <definedName name="_xlnm.Print_Area" localSheetId="1">'表(2)'!$A$1:$L$25</definedName>
    <definedName name="_xlnm.Print_Area" localSheetId="2">'表(3)'!$A$1:$L$33</definedName>
  </definedNames>
  <calcPr calcId="162913"/>
</workbook>
</file>

<file path=xl/calcChain.xml><?xml version="1.0" encoding="utf-8"?>
<calcChain xmlns="http://schemas.openxmlformats.org/spreadsheetml/2006/main">
  <c r="I36" i="1" l="1"/>
  <c r="A36" i="1"/>
</calcChain>
</file>

<file path=xl/sharedStrings.xml><?xml version="1.0" encoding="utf-8"?>
<sst xmlns="http://schemas.openxmlformats.org/spreadsheetml/2006/main" count="236" uniqueCount="154">
  <si>
    <t>Number of Cases Levied</t>
  </si>
  <si>
    <t>實徵件數</t>
  </si>
  <si>
    <t>合計</t>
  </si>
  <si>
    <t>男性</t>
  </si>
  <si>
    <t>女性</t>
  </si>
  <si>
    <t>Total</t>
  </si>
  <si>
    <t>Male</t>
  </si>
  <si>
    <t>Female</t>
  </si>
  <si>
    <t>稅率</t>
  </si>
  <si>
    <t xml:space="preserve">Rate  </t>
  </si>
  <si>
    <t>Male / Female</t>
  </si>
  <si>
    <t>男性 / 女性</t>
  </si>
  <si>
    <t>表2-22. 贈與稅實徵概況－按贈與人性別、課稅級距、
年齡及地區別分 (1/3)</t>
  </si>
  <si>
    <t>單位：件；新臺幣百萬元；倍數</t>
  </si>
  <si>
    <t>114年1月1日起(合計)</t>
  </si>
  <si>
    <t>資料來源：財政資訊中心。</t>
  </si>
  <si>
    <t>說　　明：#pt12</t>
  </si>
  <si>
    <t>Explanation：#pt22</t>
  </si>
  <si>
    <t>Source：Financial Data Center, Ministry of Finance.</t>
  </si>
  <si>
    <t>Table 2-22.  Gift Tax Filing－by Gender, Tax Brackets, 
Age and Region of Donor (1/3)</t>
  </si>
  <si>
    <t>Unit：Case；NT$million；Multiple</t>
  </si>
  <si>
    <t>實徵案件贈與總額</t>
  </si>
  <si>
    <t>實徵案件贈與淨額</t>
  </si>
  <si>
    <t>Net Amount of Levied Gift Cases</t>
  </si>
  <si>
    <t>Gross Gift Amount of Levied Cases</t>
  </si>
  <si>
    <t>(%)</t>
  </si>
  <si>
    <t xml:space="preserve">年別及課稅級距別 </t>
  </si>
  <si>
    <t>CY &amp; Tax Brackets</t>
  </si>
  <si>
    <t>表2-22. 贈與稅實徵概況－按贈與人性別、課稅級距、
年齡及地區別分 (2/3)</t>
  </si>
  <si>
    <t>Table 2-22.  Gift Tax Filing－by Gender, Tax Brackets, 
Age and Region of Donor (2/3)</t>
  </si>
  <si>
    <t>　0-17 years</t>
  </si>
  <si>
    <t>　18-24 years</t>
  </si>
  <si>
    <t>CY  2025</t>
  </si>
  <si>
    <t>　新北市</t>
  </si>
  <si>
    <t>地區別</t>
  </si>
  <si>
    <t>Region</t>
  </si>
  <si>
    <t xml:space="preserve">年齡級距 </t>
  </si>
  <si>
    <t>Age Brackets</t>
  </si>
  <si>
    <t>表2-22. 贈與稅實徵概況－按贈與人性別、課稅級距、
年齡及地區別分 (3/3)</t>
  </si>
  <si>
    <t>Table 2-22.  Gift Tax Filing－by Gender, Tax Brackets, 
Age and Region of Donor (3/3)</t>
  </si>
  <si>
    <t xml:space="preserve"> Total</t>
  </si>
  <si>
    <t xml:space="preserve"> 　New Taipei City</t>
  </si>
  <si>
    <t>說　　明：1.依實徵日期統計，不含非本國人及非自然人。
2.106年5月12日起，贈與淨額未達2,500萬元、逾2,500萬元及逾5,000萬元之案件，分別適用10%、15%及20%累進
  稅率，114年起因應物價指數上漲，調整課稅級距；非當年之核定案件逕按其適用稅率歸類。</t>
  </si>
  <si>
    <t>　2,811萬元以下</t>
  </si>
  <si>
    <t>　超過2,811萬元至5,621萬元</t>
  </si>
  <si>
    <t>　超過5,621萬元</t>
  </si>
  <si>
    <t>98年1月23日至106年5月11日
    (單一稅率)</t>
  </si>
  <si>
    <t>98年1月22日以前 (合計)</t>
  </si>
  <si>
    <t>　67萬元以下</t>
  </si>
  <si>
    <t>　超過67萬元至189萬元</t>
  </si>
  <si>
    <t>　超過189萬元至312萬元</t>
  </si>
  <si>
    <t>　超過312萬元至434萬元</t>
  </si>
  <si>
    <t>　超過434萬元至557萬元</t>
  </si>
  <si>
    <t>　超過557萬元至802萬元</t>
  </si>
  <si>
    <t>　超過802萬元至1,558萬元</t>
  </si>
  <si>
    <t>　超過1,558萬元至3,228萬元</t>
  </si>
  <si>
    <t>　超過3,228萬元至5,009萬元</t>
  </si>
  <si>
    <t>　超過5,009萬元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</si>
  <si>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</si>
  <si>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</si>
  <si>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</si>
  <si>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</si>
  <si>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</si>
  <si>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</si>
  <si>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</si>
  <si>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</si>
  <si>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</si>
  <si>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Explanation：1.According to the actual levy date for calculation, non-nationals and non-natural persons are excluded.
2.Starting May 12, 2017, gift tax rates were set at 10%, 15%, and 20% for net gift under NT$25 million, over NT$25 million, 
   and over NT$50 million, respectively. Due to inflation, these tax brackets were adjusted starting in 2025. The new tax 
   brackets include the cases originating from prior years.</t>
  </si>
  <si>
    <t>　≦28,110,000</t>
  </si>
  <si>
    <t>　28,110,001～56,210,000</t>
  </si>
  <si>
    <t>　&gt; 56,210,000</t>
  </si>
  <si>
    <t xml:space="preserve">     --</t>
  </si>
  <si>
    <t>　≦670,000</t>
  </si>
  <si>
    <t>　670,001～1,890,000</t>
  </si>
  <si>
    <t>　1,890,001～3,120,000</t>
  </si>
  <si>
    <t>　3,120,001～4,340,000</t>
  </si>
  <si>
    <t>　4,340,001～5,570,000</t>
  </si>
  <si>
    <t>　5,570,001～8,020,000</t>
  </si>
  <si>
    <t>　8,020,001～15,580,000</t>
  </si>
  <si>
    <t>　15,580,001～32,280,000</t>
  </si>
  <si>
    <t>　32,280,001～50,090,000</t>
  </si>
  <si>
    <t>　&gt; 50,090,000</t>
  </si>
  <si>
    <t>合　計</t>
  </si>
  <si>
    <t>　0-17歲</t>
  </si>
  <si>
    <t>　18-24歲</t>
  </si>
  <si>
    <t>　25-29歲</t>
  </si>
  <si>
    <t>　30-34歲</t>
  </si>
  <si>
    <t>　35-39歲</t>
  </si>
  <si>
    <t>　40-44歲</t>
  </si>
  <si>
    <t>　45-49歲</t>
  </si>
  <si>
    <t>　50-54歲</t>
  </si>
  <si>
    <t>　55-59歲</t>
  </si>
  <si>
    <t>　60-64歲</t>
  </si>
  <si>
    <t>　65-69歲</t>
  </si>
  <si>
    <t>　70-74歲</t>
  </si>
  <si>
    <t>　75-79歲</t>
  </si>
  <si>
    <t>　80歲以上</t>
  </si>
  <si>
    <t>　25-29 years</t>
  </si>
  <si>
    <t>　30-34 years</t>
  </si>
  <si>
    <t>　35-39 years</t>
  </si>
  <si>
    <t>　40-44 years</t>
  </si>
  <si>
    <t>　45-49 years</t>
  </si>
  <si>
    <t>　50-54 years</t>
  </si>
  <si>
    <t>　55-59 years</t>
  </si>
  <si>
    <t>　60-64 years</t>
  </si>
  <si>
    <t>　65-69 years</t>
  </si>
  <si>
    <t>　70-74 years</t>
  </si>
  <si>
    <t>　75-79 years</t>
  </si>
  <si>
    <t>　80 years and over</t>
  </si>
  <si>
    <t>　臺北市</t>
  </si>
  <si>
    <t>　桃園市</t>
  </si>
  <si>
    <t>　臺中市</t>
  </si>
  <si>
    <t>　臺南市</t>
  </si>
  <si>
    <t>　高雄市</t>
  </si>
  <si>
    <t>　宜蘭縣</t>
  </si>
  <si>
    <t>　新竹縣</t>
  </si>
  <si>
    <t>　苗栗縣</t>
  </si>
  <si>
    <t>　彰化縣</t>
  </si>
  <si>
    <t>　南投縣</t>
  </si>
  <si>
    <t>　雲林縣</t>
  </si>
  <si>
    <t>　嘉義縣</t>
  </si>
  <si>
    <t>　屏東縣</t>
  </si>
  <si>
    <t>　臺東縣</t>
  </si>
  <si>
    <t>　花蓮縣</t>
  </si>
  <si>
    <t>　澎湖縣</t>
  </si>
  <si>
    <t>　基隆市</t>
  </si>
  <si>
    <t>　新竹市</t>
  </si>
  <si>
    <t>　嘉義市</t>
  </si>
  <si>
    <t>　金門縣</t>
  </si>
  <si>
    <t>　連江縣</t>
  </si>
  <si>
    <t xml:space="preserve"> 　Taipei City</t>
  </si>
  <si>
    <t xml:space="preserve"> 　Taoyuan City</t>
  </si>
  <si>
    <t xml:space="preserve"> 　Taichung City</t>
  </si>
  <si>
    <t xml:space="preserve"> 　Tainan City</t>
  </si>
  <si>
    <t xml:space="preserve"> 　Kaohsiung City</t>
  </si>
  <si>
    <t xml:space="preserve"> 　Yilan County</t>
  </si>
  <si>
    <t xml:space="preserve"> 　Hsinchu County</t>
  </si>
  <si>
    <t xml:space="preserve"> 　Miaoli County</t>
  </si>
  <si>
    <t xml:space="preserve"> 　Changhua County</t>
  </si>
  <si>
    <t xml:space="preserve"> 　Nantou County</t>
  </si>
  <si>
    <t xml:space="preserve"> 　Yunlin County</t>
  </si>
  <si>
    <t xml:space="preserve"> 　Chiayi County</t>
  </si>
  <si>
    <t xml:space="preserve"> 　Pingtung County</t>
  </si>
  <si>
    <t xml:space="preserve"> 　Taitung County</t>
  </si>
  <si>
    <t xml:space="preserve"> 　Hualien County</t>
  </si>
  <si>
    <t xml:space="preserve"> 　Penghu County</t>
  </si>
  <si>
    <t xml:space="preserve"> 　Keelung City</t>
  </si>
  <si>
    <t xml:space="preserve"> 　Hsinchu City</t>
  </si>
  <si>
    <t xml:space="preserve"> 　Chiayi City</t>
  </si>
  <si>
    <t xml:space="preserve"> 　Kinmen County</t>
  </si>
  <si>
    <t xml:space="preserve"> 　Lienchiang County</t>
  </si>
  <si>
    <t>Since January 1, 2025 (Total)</t>
    <phoneticPr fontId="1" type="noConversion"/>
  </si>
  <si>
    <t>Between Jan. 23, 2009 and
   May 11, 2017 (Single tax rate)</t>
    <phoneticPr fontId="1" type="noConversion"/>
  </si>
  <si>
    <t>Prior to Jan. 23, 2009 (Total)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</si>
</sst>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76" formatCode="#,##0_ "/>
    <numFmt numFmtId="177" formatCode="#,##0.0_ "/>
    <numFmt numFmtId="178" formatCode="_-* #,##0_-;\-* #,##0_-;_-* &quot;-&quot;??_-;_-@_-"/>
    <numFmt numFmtId="179" formatCode="_-* #,##0.0_-;\-* #,##0.0_-;_-* &quot;-&quot;??_-;_-@_-"/>
    <numFmt numFmtId="180" formatCode="###,##0\ "/>
    <numFmt numFmtId="181" formatCode="#,###,###,##0\ "/>
    <numFmt numFmtId="182" formatCode="#,##0.0\ "/>
    <numFmt numFmtId="183" formatCode="###,##0\ ;\-###,##0\ ;&quot;－&quot;\ "/>
    <numFmt numFmtId="184" formatCode="#,###,###,##0\ ;\-#,###,###,##0\ ;&quot;－&quot;\ "/>
    <numFmt numFmtId="185" formatCode="#,##0.0\ ;\-#,##0.0\ ;&quot;－&quot;\ "/>
  </numFmts>
  <fonts count="36">
    <font>
      <sz val="12"/>
      <name val="新細明體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5"/>
      <color indexed="8"/>
      <name val="標楷體"/>
      <family val="4"/>
      <charset val="136"/>
    </font>
    <font>
      <sz val="9.5"/>
      <name val="標楷體"/>
      <family val="4"/>
      <charset val="136"/>
    </font>
    <font>
      <sz val="9.5"/>
      <color indexed="8"/>
      <name val="標楷體"/>
      <family val="4"/>
      <charset val="136"/>
    </font>
    <font>
      <sz val="8.5"/>
      <color indexed="8"/>
      <name val="標楷體"/>
      <family val="4"/>
      <charset val="136"/>
    </font>
    <font>
      <sz val="8.5"/>
      <name val="標楷體"/>
      <family val="4"/>
      <charset val="136"/>
    </font>
    <font>
      <sz val="15"/>
      <color indexed="8"/>
      <name val="新細明體"/>
      <family val="1"/>
      <charset val="136"/>
    </font>
    <font>
      <sz val="9.5"/>
      <color indexed="8"/>
      <name val="新細明體"/>
      <family val="1"/>
      <charset val="136"/>
    </font>
    <font>
      <sz val="9.5"/>
      <name val="新細明體"/>
      <family val="1"/>
      <charset val="136"/>
    </font>
    <font>
      <sz val="8.5"/>
      <color indexed="8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0.5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2" borderId="0"/>
    <xf numFmtId="0" fontId="15" fillId="3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20" borderId="0" applyNumberFormat="0" applyAlignment="0" applyProtection="0">
      <alignment vertical="center"/>
    </xf>
    <xf numFmtId="0" fontId="35" fillId="2" borderId="0"/>
    <xf numFmtId="43" fontId="35" fillId="2" borderId="0" applyFont="0" applyAlignment="0" applyProtection="0"/>
    <xf numFmtId="43" fontId="35" fillId="2" borderId="0" applyFont="0" applyAlignment="0" applyProtection="0"/>
    <xf numFmtId="0" fontId="17" fillId="21" borderId="0" applyNumberFormat="0" applyAlignment="0" applyProtection="0">
      <alignment vertical="center"/>
    </xf>
    <xf numFmtId="0" fontId="18" fillId="2" borderId="1" applyNumberFormat="0" applyAlignment="0" applyProtection="0">
      <alignment vertical="center"/>
    </xf>
    <xf numFmtId="0" fontId="19" fillId="22" borderId="0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35" fillId="24" borderId="4" applyNumberFormat="0" applyFon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9" borderId="0" applyNumberFormat="0" applyAlignment="0" applyProtection="0">
      <alignment vertical="center"/>
    </xf>
    <xf numFmtId="0" fontId="16" fillId="30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5" fillId="2" borderId="6" applyNumberFormat="0" applyAlignment="0" applyProtection="0">
      <alignment vertical="center"/>
    </xf>
    <xf numFmtId="0" fontId="26" fillId="2" borderId="7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7" fillId="31" borderId="2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30" fillId="33" borderId="0" applyNumberFormat="0" applyAlignment="0" applyProtection="0">
      <alignment vertical="center"/>
    </xf>
    <xf numFmtId="0" fontId="31" fillId="2" borderId="0" applyNumberFormat="0" applyAlignment="0" applyProtection="0">
      <alignment vertical="center"/>
    </xf>
  </cellStyleXfs>
  <cellXfs count="107">
    <xf numFmtId="0" fontId="0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right"/>
    </xf>
    <xf numFmtId="0" fontId="5" fillId="2" borderId="13" xfId="0" applyNumberFormat="1" applyFont="1" applyFill="1" applyBorder="1" applyAlignment="1" applyProtection="1">
      <alignment horizontal="center" vertical="center" wrapText="1"/>
    </xf>
    <xf numFmtId="0" fontId="5" fillId="2" borderId="14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wrapText="1"/>
    </xf>
    <xf numFmtId="0" fontId="7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left" wrapText="1"/>
    </xf>
    <xf numFmtId="0" fontId="5" fillId="2" borderId="18" xfId="0" applyNumberFormat="1" applyFont="1" applyFill="1" applyBorder="1" applyAlignment="1" applyProtection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/>
    </xf>
    <xf numFmtId="0" fontId="2" fillId="2" borderId="19" xfId="0" applyNumberFormat="1" applyFont="1" applyFill="1" applyBorder="1" applyAlignment="1" applyProtection="1">
      <alignment wrapText="1"/>
    </xf>
    <xf numFmtId="176" fontId="2" fillId="2" borderId="16" xfId="0" applyNumberFormat="1" applyFont="1" applyFill="1" applyBorder="1" applyAlignment="1" applyProtection="1">
      <alignment wrapText="1"/>
    </xf>
    <xf numFmtId="176" fontId="2" fillId="2" borderId="17" xfId="0" applyNumberFormat="1" applyFont="1" applyFill="1" applyBorder="1" applyAlignment="1" applyProtection="1">
      <alignment wrapText="1"/>
    </xf>
    <xf numFmtId="176" fontId="2" fillId="2" borderId="15" xfId="0" applyNumberFormat="1" applyFont="1" applyFill="1" applyBorder="1" applyAlignment="1" applyProtection="1">
      <alignment wrapText="1"/>
    </xf>
    <xf numFmtId="177" fontId="2" fillId="2" borderId="15" xfId="0" applyNumberFormat="1" applyFont="1" applyFill="1" applyBorder="1" applyAlignment="1" applyProtection="1">
      <alignment wrapText="1"/>
    </xf>
    <xf numFmtId="0" fontId="11" fillId="2" borderId="12" xfId="0" applyNumberFormat="1" applyFont="1" applyFill="1" applyBorder="1" applyAlignment="1" applyProtection="1">
      <alignment horizontal="center" vertical="center" wrapText="1"/>
    </xf>
    <xf numFmtId="0" fontId="11" fillId="2" borderId="12" xfId="0" applyNumberFormat="1" applyFont="1" applyFill="1" applyBorder="1" applyAlignment="1" applyProtection="1">
      <alignment horizontal="center" vertical="top" wrapText="1"/>
    </xf>
    <xf numFmtId="0" fontId="11" fillId="2" borderId="12" xfId="0" applyNumberFormat="1" applyFont="1" applyFill="1" applyBorder="1" applyAlignment="1" applyProtection="1">
      <alignment horizontal="left" vertical="top" wrapText="1" indent="1"/>
    </xf>
    <xf numFmtId="0" fontId="3" fillId="2" borderId="15" xfId="0" applyNumberFormat="1" applyFont="1" applyFill="1" applyBorder="1" applyAlignment="1" applyProtection="1">
      <alignment wrapText="1"/>
    </xf>
    <xf numFmtId="178" fontId="14" fillId="2" borderId="11" xfId="20" applyNumberFormat="1" applyFont="1" applyFill="1" applyBorder="1" applyAlignment="1" applyProtection="1">
      <alignment horizontal="right" vertical="top"/>
    </xf>
    <xf numFmtId="178" fontId="14" fillId="2" borderId="10" xfId="20" applyNumberFormat="1" applyFont="1" applyFill="1" applyBorder="1" applyAlignment="1" applyProtection="1">
      <alignment horizontal="right" vertical="top"/>
    </xf>
    <xf numFmtId="179" fontId="14" fillId="2" borderId="0" xfId="20" applyNumberFormat="1" applyFont="1" applyFill="1" applyBorder="1" applyAlignment="1" applyProtection="1">
      <alignment horizontal="right" vertical="top" wrapText="1"/>
    </xf>
    <xf numFmtId="0" fontId="5" fillId="2" borderId="20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indent="3"/>
    </xf>
    <xf numFmtId="0" fontId="11" fillId="2" borderId="12" xfId="0" applyNumberFormat="1" applyFont="1" applyFill="1" applyBorder="1" applyAlignment="1" applyProtection="1">
      <alignment horizontal="left" vertical="top" indent="3"/>
    </xf>
    <xf numFmtId="0" fontId="14" fillId="2" borderId="10" xfId="0" applyNumberFormat="1" applyFont="1" applyFill="1" applyBorder="1" applyAlignment="1" applyProtection="1">
      <alignment horizontal="right" vertical="top" indent="1"/>
    </xf>
    <xf numFmtId="0" fontId="14" fillId="2" borderId="10" xfId="0" applyNumberFormat="1" applyFont="1" applyFill="1" applyBorder="1" applyAlignment="1" applyProtection="1">
      <alignment horizontal="right" vertical="top" wrapText="1" indent="1"/>
    </xf>
    <xf numFmtId="180" fontId="14" fillId="2" borderId="11" xfId="20" applyNumberFormat="1" applyFont="1" applyFill="1" applyBorder="1" applyAlignment="1" applyProtection="1">
      <alignment horizontal="right" vertical="top"/>
    </xf>
    <xf numFmtId="180" fontId="14" fillId="2" borderId="10" xfId="20" applyNumberFormat="1" applyFont="1" applyFill="1" applyBorder="1" applyAlignment="1" applyProtection="1">
      <alignment horizontal="right" vertical="top"/>
    </xf>
    <xf numFmtId="181" fontId="14" fillId="2" borderId="10" xfId="20" applyNumberFormat="1" applyFont="1" applyFill="1" applyBorder="1" applyAlignment="1" applyProtection="1">
      <alignment horizontal="right" vertical="top"/>
    </xf>
    <xf numFmtId="183" fontId="14" fillId="2" borderId="11" xfId="20" applyNumberFormat="1" applyFont="1" applyFill="1" applyBorder="1" applyAlignment="1" applyProtection="1">
      <alignment horizontal="right" vertical="top"/>
    </xf>
    <xf numFmtId="183" fontId="14" fillId="2" borderId="10" xfId="20" applyNumberFormat="1" applyFont="1" applyFill="1" applyBorder="1" applyAlignment="1" applyProtection="1">
      <alignment horizontal="right" vertical="top"/>
    </xf>
    <xf numFmtId="184" fontId="14" fillId="2" borderId="10" xfId="20" applyNumberFormat="1" applyFont="1" applyFill="1" applyBorder="1" applyAlignment="1" applyProtection="1">
      <alignment horizontal="right" vertical="top"/>
    </xf>
    <xf numFmtId="180" fontId="14" fillId="2" borderId="11" xfId="0" applyNumberFormat="1" applyFont="1" applyFill="1" applyBorder="1" applyAlignment="1" applyProtection="1">
      <alignment horizontal="right" vertical="top"/>
    </xf>
    <xf numFmtId="180" fontId="14" fillId="2" borderId="10" xfId="0" applyNumberFormat="1" applyFont="1" applyFill="1" applyBorder="1" applyAlignment="1" applyProtection="1">
      <alignment horizontal="right" vertical="top"/>
    </xf>
    <xf numFmtId="181" fontId="14" fillId="2" borderId="10" xfId="0" applyNumberFormat="1" applyFont="1" applyFill="1" applyBorder="1" applyAlignment="1" applyProtection="1">
      <alignment horizontal="right" vertical="top"/>
    </xf>
    <xf numFmtId="181" fontId="14" fillId="2" borderId="11" xfId="20" applyNumberFormat="1" applyFont="1" applyFill="1" applyBorder="1" applyAlignment="1" applyProtection="1">
      <alignment horizontal="right" vertical="top"/>
    </xf>
    <xf numFmtId="181" fontId="14" fillId="2" borderId="10" xfId="20" applyNumberFormat="1" applyFont="1" applyFill="1" applyBorder="1" applyAlignment="1" applyProtection="1">
      <alignment horizontal="right" vertical="top"/>
    </xf>
    <xf numFmtId="182" fontId="14" fillId="2" borderId="0" xfId="20" applyNumberFormat="1" applyFont="1" applyFill="1" applyBorder="1" applyAlignment="1" applyProtection="1">
      <alignment horizontal="right" vertical="top"/>
    </xf>
    <xf numFmtId="184" fontId="14" fillId="2" borderId="11" xfId="20" applyNumberFormat="1" applyFont="1" applyFill="1" applyBorder="1" applyAlignment="1" applyProtection="1">
      <alignment horizontal="right" vertical="top"/>
    </xf>
    <xf numFmtId="184" fontId="14" fillId="2" borderId="10" xfId="20" applyNumberFormat="1" applyFont="1" applyFill="1" applyBorder="1" applyAlignment="1" applyProtection="1">
      <alignment horizontal="right" vertical="top"/>
    </xf>
    <xf numFmtId="185" fontId="14" fillId="2" borderId="0" xfId="20" applyNumberFormat="1" applyFont="1" applyFill="1" applyBorder="1" applyAlignment="1" applyProtection="1">
      <alignment horizontal="right" vertical="top"/>
    </xf>
    <xf numFmtId="181" fontId="14" fillId="2" borderId="11" xfId="0" applyNumberFormat="1" applyFont="1" applyFill="1" applyBorder="1" applyAlignment="1" applyProtection="1">
      <alignment horizontal="right" vertical="top"/>
    </xf>
    <xf numFmtId="181" fontId="14" fillId="2" borderId="10" xfId="0" applyNumberFormat="1" applyFont="1" applyFill="1" applyBorder="1" applyAlignment="1" applyProtection="1">
      <alignment horizontal="right" vertical="top"/>
    </xf>
    <xf numFmtId="181" fontId="14" fillId="2" borderId="12" xfId="0" applyNumberFormat="1" applyFont="1" applyFill="1" applyBorder="1" applyAlignment="1" applyProtection="1">
      <alignment horizontal="right" vertical="top"/>
    </xf>
    <xf numFmtId="182" fontId="14" fillId="2" borderId="12" xfId="0" applyNumberFormat="1" applyFont="1" applyFill="1" applyBorder="1" applyAlignment="1" applyProtection="1">
      <alignment horizontal="right" vertical="top"/>
    </xf>
    <xf numFmtId="0" fontId="32" fillId="2" borderId="12" xfId="0" applyNumberFormat="1" applyFont="1" applyFill="1" applyBorder="1" applyAlignment="1" applyProtection="1">
      <alignment horizontal="center" vertical="top"/>
    </xf>
    <xf numFmtId="183" fontId="14" fillId="2" borderId="10" xfId="0" applyNumberFormat="1" applyFont="1" applyFill="1" applyBorder="1" applyAlignment="1" applyProtection="1">
      <alignment horizontal="right" vertical="top"/>
    </xf>
    <xf numFmtId="184" fontId="14" fillId="2" borderId="10" xfId="0" applyNumberFormat="1" applyFont="1" applyFill="1" applyBorder="1" applyAlignment="1" applyProtection="1">
      <alignment horizontal="right" vertical="top"/>
    </xf>
    <xf numFmtId="184" fontId="14" fillId="2" borderId="12" xfId="0" applyNumberFormat="1" applyFont="1" applyFill="1" applyBorder="1" applyAlignment="1" applyProtection="1">
      <alignment horizontal="right" vertical="top"/>
    </xf>
    <xf numFmtId="0" fontId="5" fillId="34" borderId="13" xfId="0" applyNumberFormat="1" applyFont="1" applyFill="1" applyBorder="1" applyAlignment="1" applyProtection="1">
      <alignment horizontal="center" vertical="center" wrapText="1"/>
    </xf>
    <xf numFmtId="0" fontId="11" fillId="34" borderId="10" xfId="0" applyNumberFormat="1" applyFont="1" applyFill="1" applyBorder="1" applyAlignment="1" applyProtection="1">
      <alignment horizontal="center" vertical="center" wrapText="1"/>
    </xf>
    <xf numFmtId="0" fontId="5" fillId="34" borderId="10" xfId="0" applyNumberFormat="1" applyFont="1" applyFill="1" applyBorder="1" applyAlignment="1" applyProtection="1">
      <alignment horizontal="center" vertical="center" wrapText="1"/>
    </xf>
    <xf numFmtId="0" fontId="5" fillId="34" borderId="14" xfId="0" applyNumberFormat="1" applyFont="1" applyFill="1" applyBorder="1" applyAlignment="1" applyProtection="1">
      <alignment horizontal="center" vertical="center" wrapText="1"/>
    </xf>
    <xf numFmtId="0" fontId="5" fillId="34" borderId="18" xfId="0" applyNumberFormat="1" applyFont="1" applyFill="1" applyBorder="1" applyAlignment="1" applyProtection="1">
      <alignment horizontal="center" vertical="center" wrapText="1"/>
    </xf>
    <xf numFmtId="0" fontId="11" fillId="34" borderId="17" xfId="0" applyNumberFormat="1" applyFont="1" applyFill="1" applyBorder="1" applyAlignment="1" applyProtection="1">
      <alignment horizontal="center" vertical="center" wrapText="1"/>
    </xf>
    <xf numFmtId="0" fontId="11" fillId="34" borderId="16" xfId="0" applyNumberFormat="1" applyFont="1" applyFill="1" applyBorder="1" applyAlignment="1" applyProtection="1">
      <alignment horizontal="center" vertical="center" wrapText="1"/>
    </xf>
    <xf numFmtId="0" fontId="11" fillId="34" borderId="15" xfId="0" applyNumberFormat="1" applyFont="1" applyFill="1" applyBorder="1" applyAlignment="1" applyProtection="1">
      <alignment horizontal="center" vertical="center" wrapText="1"/>
    </xf>
    <xf numFmtId="0" fontId="11" fillId="34" borderId="11" xfId="0" applyNumberFormat="1" applyFont="1" applyFill="1" applyBorder="1" applyAlignment="1" applyProtection="1">
      <alignment horizontal="center" vertical="center" wrapText="1"/>
    </xf>
    <xf numFmtId="0" fontId="11" fillId="34" borderId="12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49" fontId="12" fillId="2" borderId="0" xfId="0" applyNumberFormat="1" applyFont="1" applyFill="1" applyBorder="1" applyAlignment="1" applyProtection="1">
      <alignment horizontal="left" vertical="center" wrapText="1"/>
    </xf>
    <xf numFmtId="176" fontId="12" fillId="2" borderId="0" xfId="0" applyNumberFormat="1" applyFont="1" applyFill="1" applyBorder="1" applyAlignment="1" applyProtection="1">
      <alignment horizontal="left" vertical="center" wrapText="1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12" xfId="0" applyNumberFormat="1" applyFont="1" applyFill="1" applyBorder="1" applyAlignment="1" applyProtection="1">
      <alignment horizontal="center" vertical="center" wrapText="1"/>
    </xf>
    <xf numFmtId="0" fontId="11" fillId="34" borderId="15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1" fillId="34" borderId="19" xfId="0" applyNumberFormat="1" applyFont="1" applyFill="1" applyBorder="1" applyAlignment="1" applyProtection="1">
      <alignment horizontal="center" vertical="center" wrapText="1"/>
    </xf>
    <xf numFmtId="0" fontId="11" fillId="34" borderId="16" xfId="0" applyNumberFormat="1" applyFont="1" applyFill="1" applyBorder="1" applyAlignment="1" applyProtection="1">
      <alignment horizontal="center" vertical="center" wrapText="1"/>
    </xf>
    <xf numFmtId="0" fontId="5" fillId="34" borderId="18" xfId="0" applyNumberFormat="1" applyFont="1" applyFill="1" applyBorder="1" applyAlignment="1" applyProtection="1">
      <alignment horizontal="center" vertical="center" wrapText="1"/>
    </xf>
    <xf numFmtId="0" fontId="5" fillId="34" borderId="20" xfId="0" applyNumberFormat="1" applyFont="1" applyFill="1" applyBorder="1" applyAlignment="1" applyProtection="1">
      <alignment horizontal="center" vertical="center" wrapText="1"/>
    </xf>
    <xf numFmtId="0" fontId="5" fillId="34" borderId="14" xfId="0" applyNumberFormat="1" applyFont="1" applyFill="1" applyBorder="1" applyAlignment="1" applyProtection="1">
      <alignment horizontal="center" vertical="center" wrapText="1"/>
    </xf>
    <xf numFmtId="0" fontId="8" fillId="2" borderId="0" xfId="19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176" fontId="13" fillId="2" borderId="0" xfId="0" applyNumberFormat="1" applyFont="1" applyFill="1" applyBorder="1" applyAlignment="1" applyProtection="1">
      <alignment vertical="top" wrapText="1"/>
    </xf>
    <xf numFmtId="0" fontId="13" fillId="2" borderId="0" xfId="0" applyNumberFormat="1" applyFont="1" applyFill="1" applyBorder="1" applyAlignment="1" applyProtection="1">
      <alignment horizontal="left" vertical="top" wrapText="1"/>
    </xf>
    <xf numFmtId="0" fontId="8" fillId="2" borderId="0" xfId="19" applyNumberFormat="1" applyFont="1" applyFill="1" applyBorder="1" applyAlignment="1" applyProtection="1">
      <alignment horizontal="left" wrapText="1"/>
    </xf>
    <xf numFmtId="0" fontId="11" fillId="34" borderId="17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5" fillId="34" borderId="0" xfId="0" applyNumberFormat="1" applyFont="1" applyFill="1" applyBorder="1" applyAlignment="1" applyProtection="1">
      <alignment horizontal="center" vertical="center" wrapText="1"/>
    </xf>
    <xf numFmtId="0" fontId="5" fillId="34" borderId="19" xfId="0" applyNumberFormat="1" applyFont="1" applyFill="1" applyBorder="1" applyAlignment="1" applyProtection="1">
      <alignment horizontal="center" vertical="center" wrapText="1"/>
    </xf>
    <xf numFmtId="0" fontId="5" fillId="34" borderId="13" xfId="0" applyNumberFormat="1" applyFont="1" applyFill="1" applyBorder="1" applyAlignment="1" applyProtection="1">
      <alignment horizontal="center" vertical="center" wrapText="1"/>
    </xf>
    <xf numFmtId="0" fontId="33" fillId="2" borderId="19" xfId="0" applyNumberFormat="1" applyFont="1" applyFill="1" applyBorder="1" applyAlignment="1" applyProtection="1">
      <alignment horizontal="center"/>
    </xf>
    <xf numFmtId="0" fontId="0" fillId="2" borderId="19" xfId="0" applyNumberFormat="1" applyFont="1" applyFill="1" applyBorder="1" applyAlignment="1" applyProtection="1">
      <alignment horizontal="center"/>
    </xf>
    <xf numFmtId="0" fontId="34" fillId="2" borderId="19" xfId="0" applyNumberFormat="1" applyFont="1" applyFill="1" applyBorder="1" applyAlignment="1" applyProtection="1">
      <alignment horizontal="center"/>
    </xf>
  </cellXfs>
  <cellStyles count="45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千分位" xfId="20" builtinId="3"/>
    <cellStyle name="千分位 2" xfId="21"/>
    <cellStyle name="中等" xfId="22"/>
    <cellStyle name="合計" xfId="23"/>
    <cellStyle name="好" xfId="24"/>
    <cellStyle name="計算方式" xfId="25"/>
    <cellStyle name="連結的儲存格" xfId="26"/>
    <cellStyle name="備註" xfId="27"/>
    <cellStyle name="說明文字" xfId="28"/>
    <cellStyle name="輔色1" xfId="29"/>
    <cellStyle name="輔色2" xfId="30"/>
    <cellStyle name="輔色3" xfId="31"/>
    <cellStyle name="輔色4" xfId="32"/>
    <cellStyle name="輔色5" xfId="33"/>
    <cellStyle name="輔色6" xfId="34"/>
    <cellStyle name="標題" xfId="35"/>
    <cellStyle name="標題 1" xfId="36"/>
    <cellStyle name="標題 2" xfId="37"/>
    <cellStyle name="標題 3" xfId="38"/>
    <cellStyle name="標題 4" xfId="39"/>
    <cellStyle name="輸入" xfId="40"/>
    <cellStyle name="輸出" xfId="41"/>
    <cellStyle name="檢查儲存格" xfId="42"/>
    <cellStyle name="壞" xfId="43"/>
    <cellStyle name="警告文字" xfId="44"/>
  </cellStyles>
  <dxfs count="0"/>
  <tableStyles count="0"/>
  <colors>
    <mruColors>
      <color rgb="FFDFD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workbookViewId="0">
      <pane xSplit="1" ySplit="7" topLeftCell="B18" activePane="bottomRight" state="frozen"/>
      <selection activeCell="A3" sqref="A3:L6"/>
      <selection pane="topRight" activeCell="A3" sqref="A3:L6"/>
      <selection pane="bottomLeft" activeCell="A3" sqref="A3:L6"/>
      <selection pane="bottomRight" activeCell="M18" sqref="M18:M23"/>
    </sheetView>
  </sheetViews>
  <sheetFormatPr defaultColWidth="8.7265625" defaultRowHeight="27" customHeight="1"/>
  <cols>
    <col min="1" max="1" width="23.6328125" style="1" customWidth="1"/>
    <col min="2" max="2" width="6.6328125" style="2" customWidth="1"/>
    <col min="3" max="5" width="8.08984375" style="2" customWidth="1"/>
    <col min="6" max="8" width="9.6328125" style="2" customWidth="1"/>
    <col min="9" max="12" width="14.6328125" style="2" customWidth="1"/>
    <col min="13" max="13" width="23.453125" style="1" customWidth="1"/>
    <col min="14" max="256" width="9" style="2" customWidth="1"/>
  </cols>
  <sheetData>
    <row r="1" spans="1:13" s="5" customFormat="1" ht="39.75" customHeight="1">
      <c r="A1" s="80" t="s">
        <v>12</v>
      </c>
      <c r="B1" s="80"/>
      <c r="C1" s="80"/>
      <c r="D1" s="80"/>
      <c r="E1" s="80"/>
      <c r="F1" s="80"/>
      <c r="G1" s="80"/>
      <c r="H1" s="80"/>
      <c r="I1" s="86" t="s">
        <v>19</v>
      </c>
      <c r="J1" s="87"/>
      <c r="K1" s="87"/>
      <c r="L1" s="87"/>
      <c r="M1" s="87"/>
    </row>
    <row r="2" spans="1:13" s="14" customFormat="1" ht="30" customHeight="1">
      <c r="A2" s="13"/>
      <c r="H2" s="15" t="s">
        <v>13</v>
      </c>
      <c r="I2" s="17"/>
      <c r="J2" s="17"/>
      <c r="K2" s="17"/>
      <c r="L2" s="17"/>
      <c r="M2" s="18" t="s">
        <v>20</v>
      </c>
    </row>
    <row r="3" spans="1:13" s="6" customFormat="1" ht="15" customHeight="1">
      <c r="A3" s="91" t="s">
        <v>26</v>
      </c>
      <c r="B3" s="70" t="s">
        <v>8</v>
      </c>
      <c r="C3" s="92" t="s">
        <v>1</v>
      </c>
      <c r="D3" s="103"/>
      <c r="E3" s="103"/>
      <c r="F3" s="90" t="s">
        <v>21</v>
      </c>
      <c r="G3" s="91"/>
      <c r="H3" s="92"/>
      <c r="I3" s="91" t="s">
        <v>22</v>
      </c>
      <c r="J3" s="91"/>
      <c r="K3" s="91"/>
      <c r="L3" s="91"/>
      <c r="M3" s="83" t="s">
        <v>27</v>
      </c>
    </row>
    <row r="4" spans="1:13" s="3" customFormat="1" ht="15" customHeight="1">
      <c r="A4" s="101"/>
      <c r="B4" s="71" t="s">
        <v>25</v>
      </c>
      <c r="C4" s="89" t="s">
        <v>0</v>
      </c>
      <c r="D4" s="98"/>
      <c r="E4" s="98"/>
      <c r="F4" s="85" t="s">
        <v>24</v>
      </c>
      <c r="G4" s="88"/>
      <c r="H4" s="89"/>
      <c r="I4" s="88" t="s">
        <v>23</v>
      </c>
      <c r="J4" s="88"/>
      <c r="K4" s="88"/>
      <c r="L4" s="88"/>
      <c r="M4" s="84"/>
    </row>
    <row r="5" spans="1:13" s="6" customFormat="1" ht="15" customHeight="1">
      <c r="A5" s="101"/>
      <c r="B5" s="72"/>
      <c r="C5" s="73" t="s">
        <v>2</v>
      </c>
      <c r="D5" s="70" t="s">
        <v>3</v>
      </c>
      <c r="E5" s="70" t="s">
        <v>4</v>
      </c>
      <c r="F5" s="70" t="s">
        <v>2</v>
      </c>
      <c r="G5" s="70" t="s">
        <v>3</v>
      </c>
      <c r="H5" s="70" t="s">
        <v>4</v>
      </c>
      <c r="I5" s="73" t="s">
        <v>2</v>
      </c>
      <c r="J5" s="70" t="s">
        <v>3</v>
      </c>
      <c r="K5" s="70" t="s">
        <v>4</v>
      </c>
      <c r="L5" s="74" t="s">
        <v>11</v>
      </c>
      <c r="M5" s="84"/>
    </row>
    <row r="6" spans="1:13" s="4" customFormat="1" ht="15" customHeight="1">
      <c r="A6" s="102"/>
      <c r="B6" s="75" t="s">
        <v>9</v>
      </c>
      <c r="C6" s="76" t="s">
        <v>5</v>
      </c>
      <c r="D6" s="75" t="s">
        <v>6</v>
      </c>
      <c r="E6" s="75" t="s">
        <v>7</v>
      </c>
      <c r="F6" s="75" t="s">
        <v>5</v>
      </c>
      <c r="G6" s="75" t="s">
        <v>6</v>
      </c>
      <c r="H6" s="75" t="s">
        <v>7</v>
      </c>
      <c r="I6" s="76" t="s">
        <v>5</v>
      </c>
      <c r="J6" s="75" t="s">
        <v>6</v>
      </c>
      <c r="K6" s="75" t="s">
        <v>7</v>
      </c>
      <c r="L6" s="77" t="s">
        <v>10</v>
      </c>
      <c r="M6" s="85"/>
    </row>
    <row r="7" spans="1:13" s="8" customFormat="1" ht="8.15" customHeight="1">
      <c r="A7" s="9"/>
      <c r="B7" s="10"/>
      <c r="C7" s="11"/>
      <c r="D7" s="10"/>
      <c r="E7" s="10"/>
      <c r="F7" s="10"/>
      <c r="G7" s="10"/>
      <c r="H7" s="10"/>
      <c r="I7" s="11"/>
      <c r="J7" s="10"/>
      <c r="K7" s="12"/>
      <c r="L7" s="12"/>
      <c r="M7" s="34"/>
    </row>
    <row r="8" spans="1:13" s="7" customFormat="1" ht="17.5" customHeight="1">
      <c r="A8" s="23" t="s">
        <v>58</v>
      </c>
      <c r="B8" s="45"/>
      <c r="C8" s="53">
        <v>16365</v>
      </c>
      <c r="D8" s="54">
        <v>8746</v>
      </c>
      <c r="E8" s="54">
        <v>7619</v>
      </c>
      <c r="F8" s="55">
        <v>341079</v>
      </c>
      <c r="G8" s="55">
        <v>198225</v>
      </c>
      <c r="H8" s="55">
        <v>142853</v>
      </c>
      <c r="I8" s="62">
        <v>300884</v>
      </c>
      <c r="J8" s="63">
        <v>176615</v>
      </c>
      <c r="K8" s="64">
        <v>124269</v>
      </c>
      <c r="L8" s="65">
        <v>1.4</v>
      </c>
      <c r="M8" s="66">
        <v>2017</v>
      </c>
    </row>
    <row r="9" spans="1:13" s="7" customFormat="1" ht="17.5" customHeight="1">
      <c r="A9" s="23" t="s">
        <v>59</v>
      </c>
      <c r="B9" s="45"/>
      <c r="C9" s="53">
        <v>15027</v>
      </c>
      <c r="D9" s="54">
        <v>8077</v>
      </c>
      <c r="E9" s="54">
        <v>6950</v>
      </c>
      <c r="F9" s="55">
        <v>147378</v>
      </c>
      <c r="G9" s="55">
        <v>75251</v>
      </c>
      <c r="H9" s="55">
        <v>72127</v>
      </c>
      <c r="I9" s="62">
        <v>112712</v>
      </c>
      <c r="J9" s="63">
        <v>56095</v>
      </c>
      <c r="K9" s="64">
        <v>56617</v>
      </c>
      <c r="L9" s="65">
        <v>1</v>
      </c>
      <c r="M9" s="66">
        <v>2018</v>
      </c>
    </row>
    <row r="10" spans="1:13" s="7" customFormat="1" ht="17.5" customHeight="1">
      <c r="A10" s="23" t="s">
        <v>60</v>
      </c>
      <c r="B10" s="45"/>
      <c r="C10" s="53">
        <v>15490</v>
      </c>
      <c r="D10" s="54">
        <v>8241</v>
      </c>
      <c r="E10" s="54">
        <v>7249</v>
      </c>
      <c r="F10" s="55">
        <v>130691</v>
      </c>
      <c r="G10" s="55">
        <v>70734</v>
      </c>
      <c r="H10" s="55">
        <v>59956</v>
      </c>
      <c r="I10" s="62">
        <v>94093</v>
      </c>
      <c r="J10" s="63">
        <v>50806</v>
      </c>
      <c r="K10" s="64">
        <v>43288</v>
      </c>
      <c r="L10" s="65">
        <v>1.2</v>
      </c>
      <c r="M10" s="66">
        <v>2019</v>
      </c>
    </row>
    <row r="11" spans="1:13" s="7" customFormat="1" ht="17.5" customHeight="1">
      <c r="A11" s="23" t="s">
        <v>61</v>
      </c>
      <c r="B11" s="45"/>
      <c r="C11" s="53">
        <v>16687</v>
      </c>
      <c r="D11" s="54">
        <v>8794</v>
      </c>
      <c r="E11" s="54">
        <v>7893</v>
      </c>
      <c r="F11" s="55">
        <v>156229</v>
      </c>
      <c r="G11" s="55">
        <v>88883</v>
      </c>
      <c r="H11" s="55">
        <v>67346</v>
      </c>
      <c r="I11" s="62">
        <v>116655</v>
      </c>
      <c r="J11" s="63">
        <v>67620</v>
      </c>
      <c r="K11" s="64">
        <v>49035</v>
      </c>
      <c r="L11" s="65">
        <v>1.4</v>
      </c>
      <c r="M11" s="66">
        <v>2020</v>
      </c>
    </row>
    <row r="12" spans="1:13" s="7" customFormat="1" ht="17.5" customHeight="1">
      <c r="A12" s="23" t="s">
        <v>62</v>
      </c>
      <c r="B12" s="45"/>
      <c r="C12" s="53">
        <v>18921</v>
      </c>
      <c r="D12" s="54">
        <v>9944</v>
      </c>
      <c r="E12" s="54">
        <v>8977</v>
      </c>
      <c r="F12" s="55">
        <v>191712</v>
      </c>
      <c r="G12" s="55">
        <v>114142</v>
      </c>
      <c r="H12" s="55">
        <v>77570</v>
      </c>
      <c r="I12" s="62">
        <v>147874</v>
      </c>
      <c r="J12" s="63">
        <v>90688</v>
      </c>
      <c r="K12" s="64">
        <v>57186</v>
      </c>
      <c r="L12" s="65">
        <v>1.6</v>
      </c>
      <c r="M12" s="66">
        <v>2021</v>
      </c>
    </row>
    <row r="13" spans="1:13" s="7" customFormat="1" ht="17.5" customHeight="1">
      <c r="A13" s="23" t="s">
        <v>63</v>
      </c>
      <c r="B13" s="45"/>
      <c r="C13" s="53">
        <v>19178</v>
      </c>
      <c r="D13" s="54">
        <v>9862</v>
      </c>
      <c r="E13" s="54">
        <v>9316</v>
      </c>
      <c r="F13" s="55">
        <v>213044</v>
      </c>
      <c r="G13" s="55">
        <v>118941</v>
      </c>
      <c r="H13" s="55">
        <v>94103</v>
      </c>
      <c r="I13" s="62">
        <v>165459</v>
      </c>
      <c r="J13" s="63">
        <v>94200</v>
      </c>
      <c r="K13" s="64">
        <v>71259</v>
      </c>
      <c r="L13" s="65">
        <v>1.3</v>
      </c>
      <c r="M13" s="66">
        <v>2022</v>
      </c>
    </row>
    <row r="14" spans="1:13" s="7" customFormat="1" ht="17.5" customHeight="1">
      <c r="A14" s="23" t="s">
        <v>64</v>
      </c>
      <c r="B14" s="45"/>
      <c r="C14" s="53">
        <v>19823</v>
      </c>
      <c r="D14" s="54">
        <v>10111</v>
      </c>
      <c r="E14" s="54">
        <v>9712</v>
      </c>
      <c r="F14" s="55">
        <v>231190</v>
      </c>
      <c r="G14" s="55">
        <v>132430</v>
      </c>
      <c r="H14" s="55">
        <v>98760</v>
      </c>
      <c r="I14" s="62">
        <v>181404</v>
      </c>
      <c r="J14" s="63">
        <v>106981</v>
      </c>
      <c r="K14" s="64">
        <v>74423</v>
      </c>
      <c r="L14" s="65">
        <v>1.4</v>
      </c>
      <c r="M14" s="66">
        <v>2023</v>
      </c>
    </row>
    <row r="15" spans="1:13" s="7" customFormat="1" ht="17.5" customHeight="1">
      <c r="A15" s="23" t="s">
        <v>65</v>
      </c>
      <c r="B15" s="45"/>
      <c r="C15" s="53">
        <v>21888</v>
      </c>
      <c r="D15" s="54">
        <v>11236</v>
      </c>
      <c r="E15" s="54">
        <v>10652</v>
      </c>
      <c r="F15" s="55">
        <v>281007</v>
      </c>
      <c r="G15" s="55">
        <v>159135</v>
      </c>
      <c r="H15" s="55">
        <v>121872</v>
      </c>
      <c r="I15" s="62">
        <v>226363</v>
      </c>
      <c r="J15" s="63">
        <v>130877</v>
      </c>
      <c r="K15" s="64">
        <v>95486</v>
      </c>
      <c r="L15" s="65">
        <v>1.4</v>
      </c>
      <c r="M15" s="66">
        <v>2024</v>
      </c>
    </row>
    <row r="16" spans="1:13" s="7" customFormat="1" ht="17.5" customHeight="1">
      <c r="A16" s="23" t="s">
        <v>66</v>
      </c>
      <c r="B16" s="45"/>
      <c r="C16" s="53">
        <v>22968</v>
      </c>
      <c r="D16" s="54">
        <v>11528</v>
      </c>
      <c r="E16" s="54">
        <v>11440</v>
      </c>
      <c r="F16" s="55">
        <v>260550</v>
      </c>
      <c r="G16" s="55">
        <v>135242</v>
      </c>
      <c r="H16" s="55">
        <v>125307</v>
      </c>
      <c r="I16" s="62">
        <v>204300</v>
      </c>
      <c r="J16" s="63">
        <v>107082</v>
      </c>
      <c r="K16" s="64">
        <v>97217</v>
      </c>
      <c r="L16" s="65">
        <v>1.1000000000000001</v>
      </c>
      <c r="M16" s="66">
        <v>2025</v>
      </c>
    </row>
    <row r="17" spans="1:13" s="7" customFormat="1" ht="7" customHeight="1">
      <c r="A17" s="24"/>
      <c r="B17" s="46"/>
      <c r="C17" s="38"/>
      <c r="D17" s="39"/>
      <c r="E17" s="39"/>
      <c r="F17" s="39"/>
      <c r="G17" s="39"/>
      <c r="H17" s="39"/>
      <c r="I17" s="38"/>
      <c r="J17" s="39"/>
      <c r="K17" s="39"/>
      <c r="L17" s="40"/>
      <c r="M17" s="35"/>
    </row>
    <row r="18" spans="1:13" s="7" customFormat="1" ht="17.5" customHeight="1">
      <c r="A18" s="25" t="s">
        <v>14</v>
      </c>
      <c r="B18" s="45"/>
      <c r="C18" s="47">
        <v>22934</v>
      </c>
      <c r="D18" s="48">
        <v>11504</v>
      </c>
      <c r="E18" s="48">
        <v>11430</v>
      </c>
      <c r="F18" s="49">
        <v>259654</v>
      </c>
      <c r="G18" s="49">
        <v>134648</v>
      </c>
      <c r="H18" s="49">
        <v>125006</v>
      </c>
      <c r="I18" s="56">
        <v>203488</v>
      </c>
      <c r="J18" s="57">
        <v>106554</v>
      </c>
      <c r="K18" s="57">
        <v>96934</v>
      </c>
      <c r="L18" s="58">
        <v>1.1000000000000001</v>
      </c>
      <c r="M18" s="36" t="s">
        <v>151</v>
      </c>
    </row>
    <row r="19" spans="1:13" s="7" customFormat="1" ht="17.5" customHeight="1">
      <c r="A19" s="25" t="s">
        <v>43</v>
      </c>
      <c r="B19" s="45">
        <v>10</v>
      </c>
      <c r="C19" s="47">
        <v>21821</v>
      </c>
      <c r="D19" s="48">
        <v>10915</v>
      </c>
      <c r="E19" s="48">
        <v>10906</v>
      </c>
      <c r="F19" s="49">
        <v>169224</v>
      </c>
      <c r="G19" s="49">
        <v>85288</v>
      </c>
      <c r="H19" s="49">
        <v>83936</v>
      </c>
      <c r="I19" s="56">
        <v>115954</v>
      </c>
      <c r="J19" s="57">
        <v>58710</v>
      </c>
      <c r="K19" s="57">
        <v>57244</v>
      </c>
      <c r="L19" s="58">
        <v>1</v>
      </c>
      <c r="M19" s="36" t="s">
        <v>68</v>
      </c>
    </row>
    <row r="20" spans="1:13" s="7" customFormat="1" ht="17.5" customHeight="1">
      <c r="A20" s="25" t="s">
        <v>44</v>
      </c>
      <c r="B20" s="45">
        <v>15</v>
      </c>
      <c r="C20" s="47">
        <v>783</v>
      </c>
      <c r="D20" s="48">
        <v>426</v>
      </c>
      <c r="E20" s="48">
        <v>357</v>
      </c>
      <c r="F20" s="49">
        <v>29871</v>
      </c>
      <c r="G20" s="49">
        <v>16322</v>
      </c>
      <c r="H20" s="49">
        <v>13549</v>
      </c>
      <c r="I20" s="56">
        <v>27949</v>
      </c>
      <c r="J20" s="57">
        <v>15273</v>
      </c>
      <c r="K20" s="57">
        <v>12677</v>
      </c>
      <c r="L20" s="58">
        <v>1.2</v>
      </c>
      <c r="M20" s="36" t="s">
        <v>69</v>
      </c>
    </row>
    <row r="21" spans="1:13" s="7" customFormat="1" ht="17.5" customHeight="1">
      <c r="A21" s="25" t="s">
        <v>45</v>
      </c>
      <c r="B21" s="45">
        <v>20</v>
      </c>
      <c r="C21" s="47">
        <v>330</v>
      </c>
      <c r="D21" s="48">
        <v>163</v>
      </c>
      <c r="E21" s="48">
        <v>167</v>
      </c>
      <c r="F21" s="49">
        <v>60559</v>
      </c>
      <c r="G21" s="49">
        <v>33038</v>
      </c>
      <c r="H21" s="49">
        <v>27521</v>
      </c>
      <c r="I21" s="56">
        <v>59585</v>
      </c>
      <c r="J21" s="57">
        <v>32571</v>
      </c>
      <c r="K21" s="57">
        <v>27013</v>
      </c>
      <c r="L21" s="58">
        <v>1.2</v>
      </c>
      <c r="M21" s="36" t="s">
        <v>70</v>
      </c>
    </row>
    <row r="22" spans="1:13" s="7" customFormat="1" ht="38.15" customHeight="1">
      <c r="A22" s="25" t="s">
        <v>46</v>
      </c>
      <c r="B22" s="45">
        <v>10</v>
      </c>
      <c r="C22" s="47">
        <v>25</v>
      </c>
      <c r="D22" s="48">
        <v>19</v>
      </c>
      <c r="E22" s="48">
        <v>6</v>
      </c>
      <c r="F22" s="49">
        <v>550</v>
      </c>
      <c r="G22" s="49">
        <v>506</v>
      </c>
      <c r="H22" s="49">
        <v>44</v>
      </c>
      <c r="I22" s="56">
        <v>495</v>
      </c>
      <c r="J22" s="57">
        <v>464</v>
      </c>
      <c r="K22" s="57">
        <v>31</v>
      </c>
      <c r="L22" s="58">
        <v>14.9</v>
      </c>
      <c r="M22" s="36" t="s">
        <v>152</v>
      </c>
    </row>
    <row r="23" spans="1:13" s="7" customFormat="1" ht="17.5" customHeight="1">
      <c r="A23" s="25" t="s">
        <v>47</v>
      </c>
      <c r="B23" s="45"/>
      <c r="C23" s="47">
        <v>9</v>
      </c>
      <c r="D23" s="48">
        <v>5</v>
      </c>
      <c r="E23" s="48">
        <v>4</v>
      </c>
      <c r="F23" s="49">
        <v>346</v>
      </c>
      <c r="G23" s="49">
        <v>89</v>
      </c>
      <c r="H23" s="49">
        <v>257</v>
      </c>
      <c r="I23" s="56">
        <v>317</v>
      </c>
      <c r="J23" s="57">
        <v>64</v>
      </c>
      <c r="K23" s="57">
        <v>253</v>
      </c>
      <c r="L23" s="58">
        <v>0.3</v>
      </c>
      <c r="M23" s="36" t="s">
        <v>153</v>
      </c>
    </row>
    <row r="24" spans="1:13" s="7" customFormat="1" ht="17.5" customHeight="1">
      <c r="A24" s="25" t="s">
        <v>48</v>
      </c>
      <c r="B24" s="45">
        <v>4</v>
      </c>
      <c r="C24" s="47">
        <v>1</v>
      </c>
      <c r="D24" s="48">
        <v>1</v>
      </c>
      <c r="E24" s="51">
        <v>0</v>
      </c>
      <c r="F24" s="49">
        <v>2</v>
      </c>
      <c r="G24" s="49">
        <v>2</v>
      </c>
      <c r="H24" s="52">
        <v>0</v>
      </c>
      <c r="I24" s="56">
        <v>1</v>
      </c>
      <c r="J24" s="57">
        <v>1</v>
      </c>
      <c r="K24" s="60">
        <v>0</v>
      </c>
      <c r="L24" s="58" t="s">
        <v>71</v>
      </c>
      <c r="M24" s="36" t="s">
        <v>72</v>
      </c>
    </row>
    <row r="25" spans="1:13" s="7" customFormat="1" ht="17.5" customHeight="1">
      <c r="A25" s="25" t="s">
        <v>49</v>
      </c>
      <c r="B25" s="45">
        <v>6</v>
      </c>
      <c r="C25" s="50">
        <v>0</v>
      </c>
      <c r="D25" s="51">
        <v>0</v>
      </c>
      <c r="E25" s="51">
        <v>0</v>
      </c>
      <c r="F25" s="52">
        <v>0</v>
      </c>
      <c r="G25" s="52">
        <v>0</v>
      </c>
      <c r="H25" s="52">
        <v>0</v>
      </c>
      <c r="I25" s="59">
        <v>0</v>
      </c>
      <c r="J25" s="60">
        <v>0</v>
      </c>
      <c r="K25" s="60">
        <v>0</v>
      </c>
      <c r="L25" s="58" t="s">
        <v>71</v>
      </c>
      <c r="M25" s="36" t="s">
        <v>73</v>
      </c>
    </row>
    <row r="26" spans="1:13" s="7" customFormat="1" ht="17.5" customHeight="1">
      <c r="A26" s="25" t="s">
        <v>50</v>
      </c>
      <c r="B26" s="45">
        <v>9</v>
      </c>
      <c r="C26" s="47">
        <v>1</v>
      </c>
      <c r="D26" s="48">
        <v>1</v>
      </c>
      <c r="E26" s="51">
        <v>0</v>
      </c>
      <c r="F26" s="49">
        <v>4</v>
      </c>
      <c r="G26" s="49">
        <v>4</v>
      </c>
      <c r="H26" s="52">
        <v>0</v>
      </c>
      <c r="I26" s="56">
        <v>3</v>
      </c>
      <c r="J26" s="57">
        <v>3</v>
      </c>
      <c r="K26" s="60">
        <v>0</v>
      </c>
      <c r="L26" s="58" t="s">
        <v>71</v>
      </c>
      <c r="M26" s="36" t="s">
        <v>74</v>
      </c>
    </row>
    <row r="27" spans="1:13" s="7" customFormat="1" ht="17.5" customHeight="1">
      <c r="A27" s="25" t="s">
        <v>51</v>
      </c>
      <c r="B27" s="45">
        <v>12</v>
      </c>
      <c r="C27" s="47">
        <v>1</v>
      </c>
      <c r="D27" s="51">
        <v>0</v>
      </c>
      <c r="E27" s="48">
        <v>1</v>
      </c>
      <c r="F27" s="49">
        <v>5</v>
      </c>
      <c r="G27" s="52">
        <v>0</v>
      </c>
      <c r="H27" s="49">
        <v>5</v>
      </c>
      <c r="I27" s="56">
        <v>3</v>
      </c>
      <c r="J27" s="60">
        <v>0</v>
      </c>
      <c r="K27" s="57">
        <v>3</v>
      </c>
      <c r="L27" s="61">
        <v>0</v>
      </c>
      <c r="M27" s="36" t="s">
        <v>75</v>
      </c>
    </row>
    <row r="28" spans="1:13" s="7" customFormat="1" ht="17.5" customHeight="1">
      <c r="A28" s="25" t="s">
        <v>52</v>
      </c>
      <c r="B28" s="45">
        <v>16</v>
      </c>
      <c r="C28" s="50">
        <v>0</v>
      </c>
      <c r="D28" s="51">
        <v>0</v>
      </c>
      <c r="E28" s="51">
        <v>0</v>
      </c>
      <c r="F28" s="52">
        <v>0</v>
      </c>
      <c r="G28" s="52">
        <v>0</v>
      </c>
      <c r="H28" s="52">
        <v>0</v>
      </c>
      <c r="I28" s="59">
        <v>0</v>
      </c>
      <c r="J28" s="60">
        <v>0</v>
      </c>
      <c r="K28" s="60">
        <v>0</v>
      </c>
      <c r="L28" s="58" t="s">
        <v>71</v>
      </c>
      <c r="M28" s="36" t="s">
        <v>76</v>
      </c>
    </row>
    <row r="29" spans="1:13" s="7" customFormat="1" ht="17.5" customHeight="1">
      <c r="A29" s="25" t="s">
        <v>53</v>
      </c>
      <c r="B29" s="45">
        <v>21</v>
      </c>
      <c r="C29" s="47">
        <v>1</v>
      </c>
      <c r="D29" s="51">
        <v>0</v>
      </c>
      <c r="E29" s="48">
        <v>1</v>
      </c>
      <c r="F29" s="49">
        <v>8</v>
      </c>
      <c r="G29" s="52">
        <v>0</v>
      </c>
      <c r="H29" s="49">
        <v>8</v>
      </c>
      <c r="I29" s="56">
        <v>7</v>
      </c>
      <c r="J29" s="60">
        <v>0</v>
      </c>
      <c r="K29" s="57">
        <v>7</v>
      </c>
      <c r="L29" s="61">
        <v>0</v>
      </c>
      <c r="M29" s="36" t="s">
        <v>77</v>
      </c>
    </row>
    <row r="30" spans="1:13" s="7" customFormat="1" ht="17.5" customHeight="1">
      <c r="A30" s="25" t="s">
        <v>54</v>
      </c>
      <c r="B30" s="45">
        <v>27</v>
      </c>
      <c r="C30" s="47">
        <v>1</v>
      </c>
      <c r="D30" s="48">
        <v>1</v>
      </c>
      <c r="E30" s="51">
        <v>0</v>
      </c>
      <c r="F30" s="49">
        <v>16</v>
      </c>
      <c r="G30" s="49">
        <v>16</v>
      </c>
      <c r="H30" s="52">
        <v>0</v>
      </c>
      <c r="I30" s="56">
        <v>15</v>
      </c>
      <c r="J30" s="57">
        <v>15</v>
      </c>
      <c r="K30" s="60">
        <v>0</v>
      </c>
      <c r="L30" s="58" t="s">
        <v>71</v>
      </c>
      <c r="M30" s="36" t="s">
        <v>78</v>
      </c>
    </row>
    <row r="31" spans="1:13" s="7" customFormat="1" ht="17.5" customHeight="1">
      <c r="A31" s="25" t="s">
        <v>55</v>
      </c>
      <c r="B31" s="45">
        <v>34</v>
      </c>
      <c r="C31" s="47">
        <v>2</v>
      </c>
      <c r="D31" s="48">
        <v>2</v>
      </c>
      <c r="E31" s="51">
        <v>0</v>
      </c>
      <c r="F31" s="49">
        <v>68</v>
      </c>
      <c r="G31" s="49">
        <v>68</v>
      </c>
      <c r="H31" s="52">
        <v>0</v>
      </c>
      <c r="I31" s="56">
        <v>46</v>
      </c>
      <c r="J31" s="57">
        <v>46</v>
      </c>
      <c r="K31" s="60">
        <v>0</v>
      </c>
      <c r="L31" s="58" t="s">
        <v>71</v>
      </c>
      <c r="M31" s="36" t="s">
        <v>79</v>
      </c>
    </row>
    <row r="32" spans="1:13" s="7" customFormat="1" ht="17.5" customHeight="1">
      <c r="A32" s="25" t="s">
        <v>56</v>
      </c>
      <c r="B32" s="45">
        <v>42</v>
      </c>
      <c r="C32" s="50">
        <v>0</v>
      </c>
      <c r="D32" s="51">
        <v>0</v>
      </c>
      <c r="E32" s="51">
        <v>0</v>
      </c>
      <c r="F32" s="52">
        <v>0</v>
      </c>
      <c r="G32" s="52">
        <v>0</v>
      </c>
      <c r="H32" s="52">
        <v>0</v>
      </c>
      <c r="I32" s="59">
        <v>0</v>
      </c>
      <c r="J32" s="60">
        <v>0</v>
      </c>
      <c r="K32" s="60">
        <v>0</v>
      </c>
      <c r="L32" s="58" t="s">
        <v>71</v>
      </c>
      <c r="M32" s="36" t="s">
        <v>80</v>
      </c>
    </row>
    <row r="33" spans="1:13" s="7" customFormat="1" ht="17.5" customHeight="1">
      <c r="A33" s="25" t="s">
        <v>57</v>
      </c>
      <c r="B33" s="45">
        <v>50</v>
      </c>
      <c r="C33" s="47">
        <v>2</v>
      </c>
      <c r="D33" s="51">
        <v>0</v>
      </c>
      <c r="E33" s="48">
        <v>2</v>
      </c>
      <c r="F33" s="49">
        <v>244</v>
      </c>
      <c r="G33" s="52">
        <v>0</v>
      </c>
      <c r="H33" s="49">
        <v>244</v>
      </c>
      <c r="I33" s="56">
        <v>242</v>
      </c>
      <c r="J33" s="60">
        <v>0</v>
      </c>
      <c r="K33" s="57">
        <v>242</v>
      </c>
      <c r="L33" s="61">
        <v>0</v>
      </c>
      <c r="M33" s="36" t="s">
        <v>81</v>
      </c>
    </row>
    <row r="34" spans="1:13" s="2" customFormat="1" ht="3" customHeight="1">
      <c r="A34" s="29"/>
      <c r="B34" s="28"/>
      <c r="C34" s="30"/>
      <c r="D34" s="31"/>
      <c r="E34" s="31"/>
      <c r="F34" s="31"/>
      <c r="G34" s="31"/>
      <c r="H34" s="31"/>
      <c r="I34" s="30"/>
      <c r="J34" s="31"/>
      <c r="K34" s="32"/>
      <c r="L34" s="33"/>
      <c r="M34" s="37"/>
    </row>
    <row r="35" spans="1:13" s="16" customFormat="1" ht="17.149999999999999" customHeight="1">
      <c r="A35" s="99" t="s">
        <v>15</v>
      </c>
      <c r="B35" s="100"/>
      <c r="C35" s="100"/>
      <c r="D35" s="100"/>
      <c r="E35" s="100"/>
      <c r="F35" s="100"/>
      <c r="G35" s="100"/>
      <c r="H35" s="100"/>
      <c r="I35" s="81" t="s">
        <v>18</v>
      </c>
      <c r="J35" s="82"/>
      <c r="K35" s="82"/>
      <c r="L35" s="82"/>
      <c r="M35" s="82"/>
    </row>
    <row r="36" spans="1:13" s="16" customFormat="1" ht="47.15" customHeight="1">
      <c r="A36" s="93" t="str">
        <f>SUBSTITUTE(A39,CHAR(10),CHAR(10)&amp;"　　　　　")</f>
        <v>說　　明：1.依實徵日期統計，不含非本國人及非自然人。
　　　　　2.106年5月12日起，贈與淨額未達2,500萬元、逾2,500萬元及逾5,000萬元之案件，分別適用10%、15%及20%累進
　　　　　  稅率，114年起因應物價指數上漲，調整課稅級距；非當年之核定案件逕按其適用稅率歸類。</v>
      </c>
      <c r="B36" s="94"/>
      <c r="C36" s="94"/>
      <c r="D36" s="94"/>
      <c r="E36" s="94"/>
      <c r="F36" s="94"/>
      <c r="G36" s="94"/>
      <c r="H36" s="94"/>
      <c r="I36" s="95" t="str">
        <f>SUBSTITUTE(I39,CHAR(10),CHAR(10)&amp;"　　　　　  ")</f>
        <v>Explanation：1.According to the actual levy date for calculation, non-nationals and non-natural persons are excluded.
　　　　　  2.Starting May 12, 2017, gift tax rates were set at 10%, 15%, and 20% for net gift under NT$25 million, over NT$25 million, 
　　　　　     and over NT$50 million, respectively. Due to inflation, these tax brackets were adjusted starting in 2025. The new tax 
　　　　　     brackets include the cases originating from prior years.</v>
      </c>
      <c r="J36" s="94"/>
      <c r="K36" s="94"/>
      <c r="L36" s="94"/>
      <c r="M36" s="94"/>
    </row>
    <row r="37" spans="1:13" s="16" customFormat="1" ht="17.149999999999999" customHeight="1">
      <c r="A37" s="97"/>
      <c r="B37" s="97"/>
      <c r="C37" s="97"/>
      <c r="D37" s="97"/>
      <c r="E37" s="97"/>
      <c r="F37" s="97"/>
      <c r="I37" s="96"/>
      <c r="J37" s="96"/>
      <c r="K37" s="96"/>
      <c r="L37" s="96"/>
      <c r="M37" s="96"/>
    </row>
    <row r="39" spans="1:13" ht="27" hidden="1" customHeight="1">
      <c r="A39" s="26" t="s">
        <v>42</v>
      </c>
      <c r="B39" s="22"/>
      <c r="I39" s="21" t="s">
        <v>67</v>
      </c>
    </row>
  </sheetData>
  <mergeCells count="16">
    <mergeCell ref="A36:H36"/>
    <mergeCell ref="I36:M36"/>
    <mergeCell ref="I37:M37"/>
    <mergeCell ref="A37:F37"/>
    <mergeCell ref="I4:L4"/>
    <mergeCell ref="C4:E4"/>
    <mergeCell ref="A35:H35"/>
    <mergeCell ref="A3:A6"/>
    <mergeCell ref="C3:E3"/>
    <mergeCell ref="A1:H1"/>
    <mergeCell ref="I35:M35"/>
    <mergeCell ref="M3:M6"/>
    <mergeCell ref="I1:M1"/>
    <mergeCell ref="F4:H4"/>
    <mergeCell ref="F3:H3"/>
    <mergeCell ref="I3:L3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2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pane xSplit="1" ySplit="7" topLeftCell="B8" activePane="bottomRight" state="frozen"/>
      <selection activeCell="M18" sqref="M18:M23"/>
      <selection pane="topRight" activeCell="M18" sqref="M18:M23"/>
      <selection pane="bottomLeft" activeCell="M18" sqref="M18:M23"/>
      <selection pane="bottomRight" activeCell="M18" sqref="M18:M23"/>
    </sheetView>
  </sheetViews>
  <sheetFormatPr defaultColWidth="8.7265625" defaultRowHeight="27" customHeight="1"/>
  <cols>
    <col min="1" max="1" width="18.6328125" style="1" customWidth="1"/>
    <col min="2" max="4" width="10.6328125" style="2" customWidth="1"/>
    <col min="5" max="7" width="11.08984375" style="2" customWidth="1"/>
    <col min="8" max="11" width="14.6328125" style="2" customWidth="1"/>
    <col min="12" max="12" width="23.453125" style="1" customWidth="1"/>
    <col min="13" max="256" width="9" style="2" customWidth="1"/>
  </cols>
  <sheetData>
    <row r="1" spans="1:12" s="5" customFormat="1" ht="39.75" customHeight="1">
      <c r="A1" s="80" t="s">
        <v>28</v>
      </c>
      <c r="B1" s="80"/>
      <c r="C1" s="80"/>
      <c r="D1" s="80"/>
      <c r="E1" s="80"/>
      <c r="F1" s="80"/>
      <c r="G1" s="80"/>
      <c r="H1" s="86" t="s">
        <v>29</v>
      </c>
      <c r="I1" s="87"/>
      <c r="J1" s="87"/>
      <c r="K1" s="87"/>
      <c r="L1" s="87"/>
    </row>
    <row r="2" spans="1:12" s="14" customFormat="1" ht="30" customHeight="1">
      <c r="A2" s="13"/>
      <c r="C2" s="104" t="s">
        <v>66</v>
      </c>
      <c r="D2" s="105"/>
      <c r="G2" s="15" t="s">
        <v>13</v>
      </c>
      <c r="H2" s="17"/>
      <c r="I2" s="17"/>
      <c r="J2" s="106" t="s">
        <v>32</v>
      </c>
      <c r="K2" s="105"/>
      <c r="L2" s="18" t="s">
        <v>20</v>
      </c>
    </row>
    <row r="3" spans="1:12" s="6" customFormat="1" ht="15" customHeight="1">
      <c r="A3" s="91" t="s">
        <v>36</v>
      </c>
      <c r="B3" s="103" t="s">
        <v>1</v>
      </c>
      <c r="C3" s="103"/>
      <c r="D3" s="103"/>
      <c r="E3" s="90" t="s">
        <v>21</v>
      </c>
      <c r="F3" s="91"/>
      <c r="G3" s="92"/>
      <c r="H3" s="92" t="s">
        <v>22</v>
      </c>
      <c r="I3" s="103"/>
      <c r="J3" s="103"/>
      <c r="K3" s="90"/>
      <c r="L3" s="83" t="s">
        <v>37</v>
      </c>
    </row>
    <row r="4" spans="1:12" s="3" customFormat="1" ht="15" customHeight="1">
      <c r="A4" s="101"/>
      <c r="B4" s="98" t="s">
        <v>0</v>
      </c>
      <c r="C4" s="98"/>
      <c r="D4" s="98"/>
      <c r="E4" s="85" t="s">
        <v>24</v>
      </c>
      <c r="F4" s="88"/>
      <c r="G4" s="89"/>
      <c r="H4" s="89" t="s">
        <v>23</v>
      </c>
      <c r="I4" s="98"/>
      <c r="J4" s="98"/>
      <c r="K4" s="85"/>
      <c r="L4" s="84"/>
    </row>
    <row r="5" spans="1:12" s="6" customFormat="1" ht="15" customHeight="1">
      <c r="A5" s="101"/>
      <c r="B5" s="70" t="s">
        <v>2</v>
      </c>
      <c r="C5" s="70" t="s">
        <v>3</v>
      </c>
      <c r="D5" s="70" t="s">
        <v>4</v>
      </c>
      <c r="E5" s="70" t="s">
        <v>2</v>
      </c>
      <c r="F5" s="70" t="s">
        <v>3</v>
      </c>
      <c r="G5" s="70" t="s">
        <v>4</v>
      </c>
      <c r="H5" s="73" t="s">
        <v>2</v>
      </c>
      <c r="I5" s="70" t="s">
        <v>3</v>
      </c>
      <c r="J5" s="70" t="s">
        <v>4</v>
      </c>
      <c r="K5" s="74" t="s">
        <v>11</v>
      </c>
      <c r="L5" s="84"/>
    </row>
    <row r="6" spans="1:12" s="4" customFormat="1" ht="15" customHeight="1">
      <c r="A6" s="101"/>
      <c r="B6" s="71" t="s">
        <v>5</v>
      </c>
      <c r="C6" s="71" t="s">
        <v>6</v>
      </c>
      <c r="D6" s="71" t="s">
        <v>7</v>
      </c>
      <c r="E6" s="71" t="s">
        <v>5</v>
      </c>
      <c r="F6" s="71" t="s">
        <v>6</v>
      </c>
      <c r="G6" s="71" t="s">
        <v>7</v>
      </c>
      <c r="H6" s="78" t="s">
        <v>5</v>
      </c>
      <c r="I6" s="71" t="s">
        <v>6</v>
      </c>
      <c r="J6" s="71" t="s">
        <v>7</v>
      </c>
      <c r="K6" s="79" t="s">
        <v>10</v>
      </c>
      <c r="L6" s="84"/>
    </row>
    <row r="7" spans="1:12" s="8" customFormat="1" ht="8.15" customHeight="1">
      <c r="A7" s="41"/>
      <c r="B7" s="19"/>
      <c r="C7" s="19"/>
      <c r="D7" s="19"/>
      <c r="E7" s="19"/>
      <c r="F7" s="19"/>
      <c r="G7" s="19"/>
      <c r="H7" s="20"/>
      <c r="I7" s="19"/>
      <c r="J7" s="27"/>
      <c r="K7" s="27"/>
      <c r="L7" s="42"/>
    </row>
    <row r="8" spans="1:12" s="7" customFormat="1" ht="31" customHeight="1">
      <c r="A8" s="43" t="s">
        <v>82</v>
      </c>
      <c r="B8" s="54">
        <v>22968</v>
      </c>
      <c r="C8" s="54">
        <v>11528</v>
      </c>
      <c r="D8" s="54">
        <v>11440</v>
      </c>
      <c r="E8" s="55">
        <v>260550</v>
      </c>
      <c r="F8" s="55">
        <v>135242</v>
      </c>
      <c r="G8" s="55">
        <v>125307</v>
      </c>
      <c r="H8" s="62">
        <v>204300</v>
      </c>
      <c r="I8" s="63">
        <v>107082</v>
      </c>
      <c r="J8" s="64">
        <v>97217</v>
      </c>
      <c r="K8" s="65">
        <v>1.1000000000000001</v>
      </c>
      <c r="L8" s="44" t="s">
        <v>5</v>
      </c>
    </row>
    <row r="9" spans="1:12" s="7" customFormat="1" ht="31" customHeight="1">
      <c r="A9" s="43" t="s">
        <v>83</v>
      </c>
      <c r="B9" s="54">
        <v>25</v>
      </c>
      <c r="C9" s="54">
        <v>11</v>
      </c>
      <c r="D9" s="54">
        <v>14</v>
      </c>
      <c r="E9" s="55">
        <v>108</v>
      </c>
      <c r="F9" s="55">
        <v>58</v>
      </c>
      <c r="G9" s="55">
        <v>50</v>
      </c>
      <c r="H9" s="62">
        <v>46</v>
      </c>
      <c r="I9" s="63">
        <v>31</v>
      </c>
      <c r="J9" s="64">
        <v>15</v>
      </c>
      <c r="K9" s="65">
        <v>2</v>
      </c>
      <c r="L9" s="44" t="s">
        <v>30</v>
      </c>
    </row>
    <row r="10" spans="1:12" s="7" customFormat="1" ht="31" customHeight="1">
      <c r="A10" s="43" t="s">
        <v>84</v>
      </c>
      <c r="B10" s="54">
        <v>76</v>
      </c>
      <c r="C10" s="54">
        <v>46</v>
      </c>
      <c r="D10" s="54">
        <v>30</v>
      </c>
      <c r="E10" s="55">
        <v>619</v>
      </c>
      <c r="F10" s="55">
        <v>396</v>
      </c>
      <c r="G10" s="55">
        <v>223</v>
      </c>
      <c r="H10" s="62">
        <v>437</v>
      </c>
      <c r="I10" s="63">
        <v>285</v>
      </c>
      <c r="J10" s="64">
        <v>152</v>
      </c>
      <c r="K10" s="65">
        <v>1.9</v>
      </c>
      <c r="L10" s="44" t="s">
        <v>31</v>
      </c>
    </row>
    <row r="11" spans="1:12" s="7" customFormat="1" ht="31" customHeight="1">
      <c r="A11" s="43" t="s">
        <v>85</v>
      </c>
      <c r="B11" s="54">
        <v>140</v>
      </c>
      <c r="C11" s="54">
        <v>88</v>
      </c>
      <c r="D11" s="54">
        <v>52</v>
      </c>
      <c r="E11" s="55">
        <v>732</v>
      </c>
      <c r="F11" s="55">
        <v>507</v>
      </c>
      <c r="G11" s="55">
        <v>226</v>
      </c>
      <c r="H11" s="62">
        <v>425</v>
      </c>
      <c r="I11" s="63">
        <v>300</v>
      </c>
      <c r="J11" s="64">
        <v>125</v>
      </c>
      <c r="K11" s="65">
        <v>2.4</v>
      </c>
      <c r="L11" s="44" t="s">
        <v>97</v>
      </c>
    </row>
    <row r="12" spans="1:12" s="7" customFormat="1" ht="31" customHeight="1">
      <c r="A12" s="43" t="s">
        <v>86</v>
      </c>
      <c r="B12" s="54">
        <v>264</v>
      </c>
      <c r="C12" s="54">
        <v>186</v>
      </c>
      <c r="D12" s="54">
        <v>78</v>
      </c>
      <c r="E12" s="55">
        <v>1621</v>
      </c>
      <c r="F12" s="55">
        <v>1118</v>
      </c>
      <c r="G12" s="55">
        <v>503</v>
      </c>
      <c r="H12" s="62">
        <v>1003</v>
      </c>
      <c r="I12" s="63">
        <v>688</v>
      </c>
      <c r="J12" s="64">
        <v>315</v>
      </c>
      <c r="K12" s="65">
        <v>2.2000000000000002</v>
      </c>
      <c r="L12" s="44" t="s">
        <v>98</v>
      </c>
    </row>
    <row r="13" spans="1:12" s="7" customFormat="1" ht="31" customHeight="1">
      <c r="A13" s="43" t="s">
        <v>87</v>
      </c>
      <c r="B13" s="54">
        <v>355</v>
      </c>
      <c r="C13" s="54">
        <v>254</v>
      </c>
      <c r="D13" s="54">
        <v>101</v>
      </c>
      <c r="E13" s="55">
        <v>1916</v>
      </c>
      <c r="F13" s="55">
        <v>1348</v>
      </c>
      <c r="G13" s="55">
        <v>568</v>
      </c>
      <c r="H13" s="62">
        <v>1134</v>
      </c>
      <c r="I13" s="63">
        <v>817</v>
      </c>
      <c r="J13" s="64">
        <v>317</v>
      </c>
      <c r="K13" s="65">
        <v>2.6</v>
      </c>
      <c r="L13" s="44" t="s">
        <v>99</v>
      </c>
    </row>
    <row r="14" spans="1:12" s="7" customFormat="1" ht="31" customHeight="1">
      <c r="A14" s="43" t="s">
        <v>88</v>
      </c>
      <c r="B14" s="54">
        <v>551</v>
      </c>
      <c r="C14" s="54">
        <v>321</v>
      </c>
      <c r="D14" s="54">
        <v>230</v>
      </c>
      <c r="E14" s="55">
        <v>3922</v>
      </c>
      <c r="F14" s="55">
        <v>2436</v>
      </c>
      <c r="G14" s="55">
        <v>1485</v>
      </c>
      <c r="H14" s="62">
        <v>2600</v>
      </c>
      <c r="I14" s="63">
        <v>1666</v>
      </c>
      <c r="J14" s="64">
        <v>934</v>
      </c>
      <c r="K14" s="65">
        <v>1.8</v>
      </c>
      <c r="L14" s="44" t="s">
        <v>100</v>
      </c>
    </row>
    <row r="15" spans="1:12" s="7" customFormat="1" ht="31" customHeight="1">
      <c r="A15" s="43" t="s">
        <v>89</v>
      </c>
      <c r="B15" s="54">
        <v>656</v>
      </c>
      <c r="C15" s="54">
        <v>378</v>
      </c>
      <c r="D15" s="54">
        <v>278</v>
      </c>
      <c r="E15" s="55">
        <v>5117</v>
      </c>
      <c r="F15" s="55">
        <v>2886</v>
      </c>
      <c r="G15" s="55">
        <v>2232</v>
      </c>
      <c r="H15" s="62">
        <v>3543</v>
      </c>
      <c r="I15" s="63">
        <v>1977</v>
      </c>
      <c r="J15" s="64">
        <v>1566</v>
      </c>
      <c r="K15" s="65">
        <v>1.3</v>
      </c>
      <c r="L15" s="44" t="s">
        <v>101</v>
      </c>
    </row>
    <row r="16" spans="1:12" s="7" customFormat="1" ht="31" customHeight="1">
      <c r="A16" s="43" t="s">
        <v>90</v>
      </c>
      <c r="B16" s="54">
        <v>852</v>
      </c>
      <c r="C16" s="54">
        <v>439</v>
      </c>
      <c r="D16" s="54">
        <v>413</v>
      </c>
      <c r="E16" s="55">
        <v>6390</v>
      </c>
      <c r="F16" s="55">
        <v>3370</v>
      </c>
      <c r="G16" s="55">
        <v>3019</v>
      </c>
      <c r="H16" s="62">
        <v>4347</v>
      </c>
      <c r="I16" s="63">
        <v>2338</v>
      </c>
      <c r="J16" s="64">
        <v>2009</v>
      </c>
      <c r="K16" s="65">
        <v>1.2</v>
      </c>
      <c r="L16" s="44" t="s">
        <v>102</v>
      </c>
    </row>
    <row r="17" spans="1:12" s="7" customFormat="1" ht="31" customHeight="1">
      <c r="A17" s="43" t="s">
        <v>91</v>
      </c>
      <c r="B17" s="54">
        <v>1430</v>
      </c>
      <c r="C17" s="54">
        <v>730</v>
      </c>
      <c r="D17" s="54">
        <v>700</v>
      </c>
      <c r="E17" s="55">
        <v>12178</v>
      </c>
      <c r="F17" s="55">
        <v>5145</v>
      </c>
      <c r="G17" s="55">
        <v>7033</v>
      </c>
      <c r="H17" s="62">
        <v>8763</v>
      </c>
      <c r="I17" s="63">
        <v>3407</v>
      </c>
      <c r="J17" s="64">
        <v>5355</v>
      </c>
      <c r="K17" s="65">
        <v>0.6</v>
      </c>
      <c r="L17" s="44" t="s">
        <v>103</v>
      </c>
    </row>
    <row r="18" spans="1:12" s="7" customFormat="1" ht="31" customHeight="1">
      <c r="A18" s="43" t="s">
        <v>92</v>
      </c>
      <c r="B18" s="54">
        <v>2256</v>
      </c>
      <c r="C18" s="54">
        <v>1147</v>
      </c>
      <c r="D18" s="54">
        <v>1109</v>
      </c>
      <c r="E18" s="55">
        <v>20481</v>
      </c>
      <c r="F18" s="55">
        <v>10352</v>
      </c>
      <c r="G18" s="55">
        <v>10129</v>
      </c>
      <c r="H18" s="62">
        <v>15062</v>
      </c>
      <c r="I18" s="63">
        <v>7588</v>
      </c>
      <c r="J18" s="64">
        <v>7474</v>
      </c>
      <c r="K18" s="65">
        <v>1</v>
      </c>
      <c r="L18" s="44" t="s">
        <v>104</v>
      </c>
    </row>
    <row r="19" spans="1:12" s="7" customFormat="1" ht="31" customHeight="1">
      <c r="A19" s="43" t="s">
        <v>93</v>
      </c>
      <c r="B19" s="54">
        <v>3193</v>
      </c>
      <c r="C19" s="54">
        <v>1595</v>
      </c>
      <c r="D19" s="54">
        <v>1598</v>
      </c>
      <c r="E19" s="55">
        <v>33417</v>
      </c>
      <c r="F19" s="55">
        <v>17719</v>
      </c>
      <c r="G19" s="55">
        <v>15697</v>
      </c>
      <c r="H19" s="62">
        <v>25745</v>
      </c>
      <c r="I19" s="63">
        <v>13870</v>
      </c>
      <c r="J19" s="64">
        <v>11875</v>
      </c>
      <c r="K19" s="65">
        <v>1.2</v>
      </c>
      <c r="L19" s="44" t="s">
        <v>105</v>
      </c>
    </row>
    <row r="20" spans="1:12" s="7" customFormat="1" ht="31" customHeight="1">
      <c r="A20" s="43" t="s">
        <v>94</v>
      </c>
      <c r="B20" s="54">
        <v>3955</v>
      </c>
      <c r="C20" s="54">
        <v>1974</v>
      </c>
      <c r="D20" s="54">
        <v>1981</v>
      </c>
      <c r="E20" s="55">
        <v>40327</v>
      </c>
      <c r="F20" s="55">
        <v>20786</v>
      </c>
      <c r="G20" s="55">
        <v>19541</v>
      </c>
      <c r="H20" s="62">
        <v>30527</v>
      </c>
      <c r="I20" s="63">
        <v>15794</v>
      </c>
      <c r="J20" s="64">
        <v>14733</v>
      </c>
      <c r="K20" s="65">
        <v>1.1000000000000001</v>
      </c>
      <c r="L20" s="44" t="s">
        <v>106</v>
      </c>
    </row>
    <row r="21" spans="1:12" s="7" customFormat="1" ht="31" customHeight="1">
      <c r="A21" s="43" t="s">
        <v>95</v>
      </c>
      <c r="B21" s="54">
        <v>3189</v>
      </c>
      <c r="C21" s="54">
        <v>1525</v>
      </c>
      <c r="D21" s="54">
        <v>1664</v>
      </c>
      <c r="E21" s="55">
        <v>46844</v>
      </c>
      <c r="F21" s="55">
        <v>23387</v>
      </c>
      <c r="G21" s="55">
        <v>23456</v>
      </c>
      <c r="H21" s="62">
        <v>39128</v>
      </c>
      <c r="I21" s="63">
        <v>19726</v>
      </c>
      <c r="J21" s="64">
        <v>19402</v>
      </c>
      <c r="K21" s="65">
        <v>1</v>
      </c>
      <c r="L21" s="44" t="s">
        <v>107</v>
      </c>
    </row>
    <row r="22" spans="1:12" s="7" customFormat="1" ht="31" customHeight="1">
      <c r="A22" s="43" t="s">
        <v>96</v>
      </c>
      <c r="B22" s="54">
        <v>6026</v>
      </c>
      <c r="C22" s="54">
        <v>2834</v>
      </c>
      <c r="D22" s="54">
        <v>3192</v>
      </c>
      <c r="E22" s="55">
        <v>86878</v>
      </c>
      <c r="F22" s="55">
        <v>45732</v>
      </c>
      <c r="G22" s="55">
        <v>41146</v>
      </c>
      <c r="H22" s="62">
        <v>71540</v>
      </c>
      <c r="I22" s="63">
        <v>38595</v>
      </c>
      <c r="J22" s="64">
        <v>32945</v>
      </c>
      <c r="K22" s="65">
        <v>1.2</v>
      </c>
      <c r="L22" s="44" t="s">
        <v>108</v>
      </c>
    </row>
    <row r="23" spans="1:12" ht="3" customHeight="1">
      <c r="A23" s="29"/>
      <c r="B23" s="31"/>
      <c r="C23" s="31"/>
      <c r="D23" s="31"/>
      <c r="E23" s="31"/>
      <c r="F23" s="31"/>
      <c r="G23" s="31"/>
      <c r="H23" s="30"/>
      <c r="I23" s="31"/>
      <c r="J23" s="32"/>
      <c r="K23" s="33"/>
      <c r="L23" s="37"/>
    </row>
    <row r="24" spans="1:12" s="16" customFormat="1" ht="17.149999999999999" customHeight="1">
      <c r="A24" s="99"/>
      <c r="B24" s="100"/>
      <c r="C24" s="100"/>
      <c r="D24" s="100"/>
      <c r="E24" s="100"/>
      <c r="F24" s="100"/>
      <c r="G24" s="100"/>
      <c r="H24" s="82"/>
      <c r="I24" s="82"/>
      <c r="J24" s="82"/>
      <c r="K24" s="82"/>
      <c r="L24" s="82"/>
    </row>
    <row r="25" spans="1:12" s="16" customFormat="1" ht="35.15" customHeight="1">
      <c r="A25" s="93"/>
      <c r="B25" s="94"/>
      <c r="C25" s="94"/>
      <c r="D25" s="94"/>
      <c r="E25" s="94"/>
      <c r="F25" s="94"/>
      <c r="G25" s="94"/>
      <c r="H25" s="95"/>
      <c r="I25" s="94"/>
      <c r="J25" s="94"/>
      <c r="K25" s="94"/>
      <c r="L25" s="94"/>
    </row>
    <row r="26" spans="1:12" s="16" customFormat="1" ht="17.149999999999999" customHeight="1">
      <c r="A26" s="97"/>
      <c r="B26" s="97"/>
      <c r="C26" s="97"/>
      <c r="D26" s="97"/>
      <c r="E26" s="97"/>
      <c r="H26" s="96"/>
      <c r="I26" s="96"/>
      <c r="J26" s="96"/>
      <c r="K26" s="96"/>
      <c r="L26" s="96"/>
    </row>
    <row r="28" spans="1:12" ht="27" hidden="1" customHeight="1">
      <c r="A28" s="26" t="s">
        <v>16</v>
      </c>
      <c r="H28" s="21" t="s">
        <v>17</v>
      </c>
    </row>
  </sheetData>
  <mergeCells count="18">
    <mergeCell ref="A26:E26"/>
    <mergeCell ref="H26:L26"/>
    <mergeCell ref="E4:G4"/>
    <mergeCell ref="H4:K4"/>
    <mergeCell ref="A24:G24"/>
    <mergeCell ref="H24:L24"/>
    <mergeCell ref="A25:G25"/>
    <mergeCell ref="H25:L25"/>
    <mergeCell ref="A1:G1"/>
    <mergeCell ref="H1:L1"/>
    <mergeCell ref="C2:D2"/>
    <mergeCell ref="J2:K2"/>
    <mergeCell ref="A3:A6"/>
    <mergeCell ref="B3:D3"/>
    <mergeCell ref="E3:G3"/>
    <mergeCell ref="H3:K3"/>
    <mergeCell ref="L3:L6"/>
    <mergeCell ref="B4:D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4" orientation="portrait" useFirstPageNumber="1" r:id="rId1"/>
  <headerFooter alignWithMargins="0">
    <oddFooter>&amp;C&amp;"Times New Roman"&amp;10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tabSelected="1" workbookViewId="0">
      <pane xSplit="1" ySplit="7" topLeftCell="B8" activePane="bottomRight" state="frozen"/>
      <selection activeCell="M18" sqref="M18:M23"/>
      <selection pane="topRight" activeCell="M18" sqref="M18:M23"/>
      <selection pane="bottomLeft" activeCell="M18" sqref="M18:M23"/>
      <selection pane="bottomRight" activeCell="M18" sqref="M18:M23"/>
    </sheetView>
  </sheetViews>
  <sheetFormatPr defaultColWidth="8.7265625" defaultRowHeight="27" customHeight="1"/>
  <cols>
    <col min="1" max="1" width="18.6328125" style="1" customWidth="1"/>
    <col min="2" max="4" width="10.6328125" style="2" customWidth="1"/>
    <col min="5" max="7" width="11.08984375" style="2" customWidth="1"/>
    <col min="8" max="11" width="14.6328125" style="2" customWidth="1"/>
    <col min="12" max="12" width="23.453125" style="1" customWidth="1"/>
    <col min="13" max="256" width="9" style="2" customWidth="1"/>
  </cols>
  <sheetData>
    <row r="1" spans="1:12" s="5" customFormat="1" ht="39.75" customHeight="1">
      <c r="A1" s="80" t="s">
        <v>38</v>
      </c>
      <c r="B1" s="80"/>
      <c r="C1" s="80"/>
      <c r="D1" s="80"/>
      <c r="E1" s="80"/>
      <c r="F1" s="80"/>
      <c r="G1" s="80"/>
      <c r="H1" s="86" t="s">
        <v>39</v>
      </c>
      <c r="I1" s="87"/>
      <c r="J1" s="87"/>
      <c r="K1" s="87"/>
      <c r="L1" s="87"/>
    </row>
    <row r="2" spans="1:12" s="14" customFormat="1" ht="30" customHeight="1">
      <c r="A2" s="13"/>
      <c r="C2" s="104" t="s">
        <v>66</v>
      </c>
      <c r="D2" s="105"/>
      <c r="G2" s="15" t="s">
        <v>13</v>
      </c>
      <c r="H2" s="17"/>
      <c r="I2" s="17"/>
      <c r="J2" s="106" t="s">
        <v>32</v>
      </c>
      <c r="K2" s="105"/>
      <c r="L2" s="18" t="s">
        <v>20</v>
      </c>
    </row>
    <row r="3" spans="1:12" s="6" customFormat="1" ht="15" customHeight="1">
      <c r="A3" s="91" t="s">
        <v>34</v>
      </c>
      <c r="B3" s="103" t="s">
        <v>1</v>
      </c>
      <c r="C3" s="103"/>
      <c r="D3" s="103"/>
      <c r="E3" s="90" t="s">
        <v>21</v>
      </c>
      <c r="F3" s="91"/>
      <c r="G3" s="92"/>
      <c r="H3" s="92" t="s">
        <v>22</v>
      </c>
      <c r="I3" s="103"/>
      <c r="J3" s="103"/>
      <c r="K3" s="90"/>
      <c r="L3" s="83" t="s">
        <v>35</v>
      </c>
    </row>
    <row r="4" spans="1:12" s="3" customFormat="1" ht="15" customHeight="1">
      <c r="A4" s="101"/>
      <c r="B4" s="98" t="s">
        <v>0</v>
      </c>
      <c r="C4" s="98"/>
      <c r="D4" s="98"/>
      <c r="E4" s="85" t="s">
        <v>24</v>
      </c>
      <c r="F4" s="88"/>
      <c r="G4" s="89"/>
      <c r="H4" s="89" t="s">
        <v>23</v>
      </c>
      <c r="I4" s="98"/>
      <c r="J4" s="98"/>
      <c r="K4" s="85"/>
      <c r="L4" s="84"/>
    </row>
    <row r="5" spans="1:12" s="6" customFormat="1" ht="15" customHeight="1">
      <c r="A5" s="101"/>
      <c r="B5" s="70" t="s">
        <v>2</v>
      </c>
      <c r="C5" s="70" t="s">
        <v>3</v>
      </c>
      <c r="D5" s="70" t="s">
        <v>4</v>
      </c>
      <c r="E5" s="70" t="s">
        <v>2</v>
      </c>
      <c r="F5" s="70" t="s">
        <v>3</v>
      </c>
      <c r="G5" s="70" t="s">
        <v>4</v>
      </c>
      <c r="H5" s="73" t="s">
        <v>2</v>
      </c>
      <c r="I5" s="70" t="s">
        <v>3</v>
      </c>
      <c r="J5" s="70" t="s">
        <v>4</v>
      </c>
      <c r="K5" s="74" t="s">
        <v>11</v>
      </c>
      <c r="L5" s="84"/>
    </row>
    <row r="6" spans="1:12" s="4" customFormat="1" ht="15" customHeight="1">
      <c r="A6" s="101"/>
      <c r="B6" s="71" t="s">
        <v>5</v>
      </c>
      <c r="C6" s="71" t="s">
        <v>6</v>
      </c>
      <c r="D6" s="71" t="s">
        <v>7</v>
      </c>
      <c r="E6" s="71" t="s">
        <v>5</v>
      </c>
      <c r="F6" s="71" t="s">
        <v>6</v>
      </c>
      <c r="G6" s="71" t="s">
        <v>7</v>
      </c>
      <c r="H6" s="78" t="s">
        <v>5</v>
      </c>
      <c r="I6" s="71" t="s">
        <v>6</v>
      </c>
      <c r="J6" s="71" t="s">
        <v>7</v>
      </c>
      <c r="K6" s="79" t="s">
        <v>10</v>
      </c>
      <c r="L6" s="84"/>
    </row>
    <row r="7" spans="1:12" s="8" customFormat="1" ht="8.15" customHeight="1">
      <c r="A7" s="41"/>
      <c r="B7" s="19"/>
      <c r="C7" s="19"/>
      <c r="D7" s="19"/>
      <c r="E7" s="19"/>
      <c r="F7" s="19"/>
      <c r="G7" s="19"/>
      <c r="H7" s="20"/>
      <c r="I7" s="19"/>
      <c r="J7" s="27"/>
      <c r="K7" s="27"/>
      <c r="L7" s="42"/>
    </row>
    <row r="8" spans="1:12" s="7" customFormat="1" ht="20.149999999999999" customHeight="1">
      <c r="A8" s="43" t="s">
        <v>82</v>
      </c>
      <c r="B8" s="54">
        <v>22968</v>
      </c>
      <c r="C8" s="54">
        <v>11528</v>
      </c>
      <c r="D8" s="54">
        <v>11440</v>
      </c>
      <c r="E8" s="55">
        <v>260550</v>
      </c>
      <c r="F8" s="55">
        <v>135242</v>
      </c>
      <c r="G8" s="55">
        <v>125307</v>
      </c>
      <c r="H8" s="62">
        <v>204300</v>
      </c>
      <c r="I8" s="63">
        <v>107082</v>
      </c>
      <c r="J8" s="64">
        <v>97217</v>
      </c>
      <c r="K8" s="65">
        <v>1.1000000000000001</v>
      </c>
      <c r="L8" s="44" t="s">
        <v>40</v>
      </c>
    </row>
    <row r="9" spans="1:12" s="7" customFormat="1" ht="20.149999999999999" customHeight="1">
      <c r="A9" s="43" t="s">
        <v>33</v>
      </c>
      <c r="B9" s="54">
        <v>3730</v>
      </c>
      <c r="C9" s="54">
        <v>1845</v>
      </c>
      <c r="D9" s="54">
        <v>1885</v>
      </c>
      <c r="E9" s="55">
        <v>45671</v>
      </c>
      <c r="F9" s="55">
        <v>23617</v>
      </c>
      <c r="G9" s="55">
        <v>22054</v>
      </c>
      <c r="H9" s="62">
        <v>36182</v>
      </c>
      <c r="I9" s="63">
        <v>18825</v>
      </c>
      <c r="J9" s="64">
        <v>17357</v>
      </c>
      <c r="K9" s="65">
        <v>1.1000000000000001</v>
      </c>
      <c r="L9" s="44" t="s">
        <v>41</v>
      </c>
    </row>
    <row r="10" spans="1:12" s="7" customFormat="1" ht="20.149999999999999" customHeight="1">
      <c r="A10" s="43" t="s">
        <v>109</v>
      </c>
      <c r="B10" s="54">
        <v>5664</v>
      </c>
      <c r="C10" s="54">
        <v>2656</v>
      </c>
      <c r="D10" s="54">
        <v>3008</v>
      </c>
      <c r="E10" s="55">
        <v>91372</v>
      </c>
      <c r="F10" s="55">
        <v>45797</v>
      </c>
      <c r="G10" s="55">
        <v>45576</v>
      </c>
      <c r="H10" s="62">
        <v>77659</v>
      </c>
      <c r="I10" s="63">
        <v>39493</v>
      </c>
      <c r="J10" s="64">
        <v>38166</v>
      </c>
      <c r="K10" s="65">
        <v>1</v>
      </c>
      <c r="L10" s="44" t="s">
        <v>130</v>
      </c>
    </row>
    <row r="11" spans="1:12" s="7" customFormat="1" ht="20.149999999999999" customHeight="1">
      <c r="A11" s="43" t="s">
        <v>110</v>
      </c>
      <c r="B11" s="54">
        <v>1970</v>
      </c>
      <c r="C11" s="54">
        <v>977</v>
      </c>
      <c r="D11" s="54">
        <v>993</v>
      </c>
      <c r="E11" s="55">
        <v>17766</v>
      </c>
      <c r="F11" s="55">
        <v>9145</v>
      </c>
      <c r="G11" s="55">
        <v>8621</v>
      </c>
      <c r="H11" s="62">
        <v>12931</v>
      </c>
      <c r="I11" s="63">
        <v>6744</v>
      </c>
      <c r="J11" s="64">
        <v>6188</v>
      </c>
      <c r="K11" s="65">
        <v>1.1000000000000001</v>
      </c>
      <c r="L11" s="44" t="s">
        <v>131</v>
      </c>
    </row>
    <row r="12" spans="1:12" s="7" customFormat="1" ht="20.149999999999999" customHeight="1">
      <c r="A12" s="43" t="s">
        <v>111</v>
      </c>
      <c r="B12" s="54">
        <v>3121</v>
      </c>
      <c r="C12" s="54">
        <v>1628</v>
      </c>
      <c r="D12" s="54">
        <v>1493</v>
      </c>
      <c r="E12" s="55">
        <v>34205</v>
      </c>
      <c r="F12" s="55">
        <v>19030</v>
      </c>
      <c r="G12" s="55">
        <v>15175</v>
      </c>
      <c r="H12" s="62">
        <v>26680</v>
      </c>
      <c r="I12" s="63">
        <v>15142</v>
      </c>
      <c r="J12" s="64">
        <v>11538</v>
      </c>
      <c r="K12" s="65">
        <v>1.3</v>
      </c>
      <c r="L12" s="44" t="s">
        <v>132</v>
      </c>
    </row>
    <row r="13" spans="1:12" s="7" customFormat="1" ht="20.149999999999999" customHeight="1">
      <c r="A13" s="43" t="s">
        <v>112</v>
      </c>
      <c r="B13" s="54">
        <v>1620</v>
      </c>
      <c r="C13" s="54">
        <v>837</v>
      </c>
      <c r="D13" s="54">
        <v>783</v>
      </c>
      <c r="E13" s="55">
        <v>13741</v>
      </c>
      <c r="F13" s="55">
        <v>6921</v>
      </c>
      <c r="G13" s="55">
        <v>6820</v>
      </c>
      <c r="H13" s="62">
        <v>9837</v>
      </c>
      <c r="I13" s="63">
        <v>4913</v>
      </c>
      <c r="J13" s="64">
        <v>4924</v>
      </c>
      <c r="K13" s="65">
        <v>1</v>
      </c>
      <c r="L13" s="44" t="s">
        <v>133</v>
      </c>
    </row>
    <row r="14" spans="1:12" s="7" customFormat="1" ht="20.149999999999999" customHeight="1">
      <c r="A14" s="43" t="s">
        <v>113</v>
      </c>
      <c r="B14" s="54">
        <v>2254</v>
      </c>
      <c r="C14" s="54">
        <v>1112</v>
      </c>
      <c r="D14" s="54">
        <v>1142</v>
      </c>
      <c r="E14" s="55">
        <v>23291</v>
      </c>
      <c r="F14" s="55">
        <v>10717</v>
      </c>
      <c r="G14" s="55">
        <v>12573</v>
      </c>
      <c r="H14" s="62">
        <v>17784</v>
      </c>
      <c r="I14" s="63">
        <v>8030</v>
      </c>
      <c r="J14" s="64">
        <v>9755</v>
      </c>
      <c r="K14" s="65">
        <v>0.8</v>
      </c>
      <c r="L14" s="44" t="s">
        <v>134</v>
      </c>
    </row>
    <row r="15" spans="1:12" s="7" customFormat="1" ht="20.149999999999999" customHeight="1">
      <c r="A15" s="43" t="s">
        <v>114</v>
      </c>
      <c r="B15" s="54">
        <v>359</v>
      </c>
      <c r="C15" s="54">
        <v>195</v>
      </c>
      <c r="D15" s="54">
        <v>164</v>
      </c>
      <c r="E15" s="55">
        <v>2280</v>
      </c>
      <c r="F15" s="55">
        <v>1174</v>
      </c>
      <c r="G15" s="55">
        <v>1106</v>
      </c>
      <c r="H15" s="62">
        <v>1384</v>
      </c>
      <c r="I15" s="63">
        <v>685</v>
      </c>
      <c r="J15" s="64">
        <v>699</v>
      </c>
      <c r="K15" s="65">
        <v>1</v>
      </c>
      <c r="L15" s="44" t="s">
        <v>135</v>
      </c>
    </row>
    <row r="16" spans="1:12" s="7" customFormat="1" ht="20.149999999999999" customHeight="1">
      <c r="A16" s="43" t="s">
        <v>115</v>
      </c>
      <c r="B16" s="54">
        <v>472</v>
      </c>
      <c r="C16" s="54">
        <v>273</v>
      </c>
      <c r="D16" s="54">
        <v>199</v>
      </c>
      <c r="E16" s="55">
        <v>4295</v>
      </c>
      <c r="F16" s="55">
        <v>2647</v>
      </c>
      <c r="G16" s="55">
        <v>1648</v>
      </c>
      <c r="H16" s="62">
        <v>3130</v>
      </c>
      <c r="I16" s="63">
        <v>1979</v>
      </c>
      <c r="J16" s="64">
        <v>1150</v>
      </c>
      <c r="K16" s="65">
        <v>1.7</v>
      </c>
      <c r="L16" s="44" t="s">
        <v>136</v>
      </c>
    </row>
    <row r="17" spans="1:12" s="7" customFormat="1" ht="20.149999999999999" customHeight="1">
      <c r="A17" s="43" t="s">
        <v>116</v>
      </c>
      <c r="B17" s="54">
        <v>379</v>
      </c>
      <c r="C17" s="54">
        <v>206</v>
      </c>
      <c r="D17" s="54">
        <v>173</v>
      </c>
      <c r="E17" s="55">
        <v>2236</v>
      </c>
      <c r="F17" s="55">
        <v>1352</v>
      </c>
      <c r="G17" s="55">
        <v>884</v>
      </c>
      <c r="H17" s="62">
        <v>1290</v>
      </c>
      <c r="I17" s="63">
        <v>834</v>
      </c>
      <c r="J17" s="64">
        <v>456</v>
      </c>
      <c r="K17" s="65">
        <v>1.8</v>
      </c>
      <c r="L17" s="44" t="s">
        <v>137</v>
      </c>
    </row>
    <row r="18" spans="1:12" s="7" customFormat="1" ht="20.149999999999999" customHeight="1">
      <c r="A18" s="43" t="s">
        <v>117</v>
      </c>
      <c r="B18" s="54">
        <v>891</v>
      </c>
      <c r="C18" s="54">
        <v>505</v>
      </c>
      <c r="D18" s="54">
        <v>386</v>
      </c>
      <c r="E18" s="55">
        <v>6710</v>
      </c>
      <c r="F18" s="55">
        <v>3665</v>
      </c>
      <c r="G18" s="55">
        <v>3045</v>
      </c>
      <c r="H18" s="62">
        <v>4566</v>
      </c>
      <c r="I18" s="63">
        <v>2449</v>
      </c>
      <c r="J18" s="64">
        <v>2117</v>
      </c>
      <c r="K18" s="65">
        <v>1.2</v>
      </c>
      <c r="L18" s="44" t="s">
        <v>138</v>
      </c>
    </row>
    <row r="19" spans="1:12" s="7" customFormat="1" ht="20.149999999999999" customHeight="1">
      <c r="A19" s="43" t="s">
        <v>118</v>
      </c>
      <c r="B19" s="54">
        <v>317</v>
      </c>
      <c r="C19" s="54">
        <v>177</v>
      </c>
      <c r="D19" s="54">
        <v>140</v>
      </c>
      <c r="E19" s="55">
        <v>1893</v>
      </c>
      <c r="F19" s="55">
        <v>1067</v>
      </c>
      <c r="G19" s="55">
        <v>826</v>
      </c>
      <c r="H19" s="62">
        <v>1134</v>
      </c>
      <c r="I19" s="63">
        <v>647</v>
      </c>
      <c r="J19" s="64">
        <v>487</v>
      </c>
      <c r="K19" s="65">
        <v>1.3</v>
      </c>
      <c r="L19" s="44" t="s">
        <v>139</v>
      </c>
    </row>
    <row r="20" spans="1:12" s="7" customFormat="1" ht="20.149999999999999" customHeight="1">
      <c r="A20" s="43" t="s">
        <v>119</v>
      </c>
      <c r="B20" s="54">
        <v>422</v>
      </c>
      <c r="C20" s="54">
        <v>242</v>
      </c>
      <c r="D20" s="54">
        <v>180</v>
      </c>
      <c r="E20" s="55">
        <v>3086</v>
      </c>
      <c r="F20" s="55">
        <v>2203</v>
      </c>
      <c r="G20" s="55">
        <v>883</v>
      </c>
      <c r="H20" s="62">
        <v>2074</v>
      </c>
      <c r="I20" s="63">
        <v>1618</v>
      </c>
      <c r="J20" s="64">
        <v>456</v>
      </c>
      <c r="K20" s="65">
        <v>3.5</v>
      </c>
      <c r="L20" s="44" t="s">
        <v>140</v>
      </c>
    </row>
    <row r="21" spans="1:12" s="7" customFormat="1" ht="20.149999999999999" customHeight="1">
      <c r="A21" s="43" t="s">
        <v>120</v>
      </c>
      <c r="B21" s="54">
        <v>255</v>
      </c>
      <c r="C21" s="54">
        <v>151</v>
      </c>
      <c r="D21" s="54">
        <v>104</v>
      </c>
      <c r="E21" s="55">
        <v>1450</v>
      </c>
      <c r="F21" s="55">
        <v>826</v>
      </c>
      <c r="G21" s="55">
        <v>625</v>
      </c>
      <c r="H21" s="62">
        <v>822</v>
      </c>
      <c r="I21" s="63">
        <v>458</v>
      </c>
      <c r="J21" s="64">
        <v>364</v>
      </c>
      <c r="K21" s="65">
        <v>1.3</v>
      </c>
      <c r="L21" s="44" t="s">
        <v>141</v>
      </c>
    </row>
    <row r="22" spans="1:12" s="7" customFormat="1" ht="20.149999999999999" customHeight="1">
      <c r="A22" s="43" t="s">
        <v>121</v>
      </c>
      <c r="B22" s="54">
        <v>409</v>
      </c>
      <c r="C22" s="54">
        <v>211</v>
      </c>
      <c r="D22" s="54">
        <v>198</v>
      </c>
      <c r="E22" s="55">
        <v>2290</v>
      </c>
      <c r="F22" s="55">
        <v>1299</v>
      </c>
      <c r="G22" s="55">
        <v>991</v>
      </c>
      <c r="H22" s="62">
        <v>1303</v>
      </c>
      <c r="I22" s="63">
        <v>788</v>
      </c>
      <c r="J22" s="64">
        <v>515</v>
      </c>
      <c r="K22" s="65">
        <v>1.5</v>
      </c>
      <c r="L22" s="44" t="s">
        <v>142</v>
      </c>
    </row>
    <row r="23" spans="1:12" s="7" customFormat="1" ht="20.149999999999999" customHeight="1">
      <c r="A23" s="43" t="s">
        <v>122</v>
      </c>
      <c r="B23" s="54">
        <v>99</v>
      </c>
      <c r="C23" s="54">
        <v>42</v>
      </c>
      <c r="D23" s="54">
        <v>57</v>
      </c>
      <c r="E23" s="55">
        <v>454</v>
      </c>
      <c r="F23" s="55">
        <v>195</v>
      </c>
      <c r="G23" s="55">
        <v>259</v>
      </c>
      <c r="H23" s="62">
        <v>223</v>
      </c>
      <c r="I23" s="63">
        <v>94</v>
      </c>
      <c r="J23" s="64">
        <v>129</v>
      </c>
      <c r="K23" s="65">
        <v>0.7</v>
      </c>
      <c r="L23" s="44" t="s">
        <v>143</v>
      </c>
    </row>
    <row r="24" spans="1:12" s="7" customFormat="1" ht="20.149999999999999" customHeight="1">
      <c r="A24" s="43" t="s">
        <v>123</v>
      </c>
      <c r="B24" s="54">
        <v>150</v>
      </c>
      <c r="C24" s="54">
        <v>78</v>
      </c>
      <c r="D24" s="54">
        <v>72</v>
      </c>
      <c r="E24" s="55">
        <v>712</v>
      </c>
      <c r="F24" s="55">
        <v>334</v>
      </c>
      <c r="G24" s="55">
        <v>378</v>
      </c>
      <c r="H24" s="62">
        <v>340</v>
      </c>
      <c r="I24" s="63">
        <v>141</v>
      </c>
      <c r="J24" s="64">
        <v>199</v>
      </c>
      <c r="K24" s="65">
        <v>0.7</v>
      </c>
      <c r="L24" s="44" t="s">
        <v>144</v>
      </c>
    </row>
    <row r="25" spans="1:12" s="7" customFormat="1" ht="20.149999999999999" customHeight="1">
      <c r="A25" s="43" t="s">
        <v>124</v>
      </c>
      <c r="B25" s="54">
        <v>31</v>
      </c>
      <c r="C25" s="54">
        <v>15</v>
      </c>
      <c r="D25" s="54">
        <v>16</v>
      </c>
      <c r="E25" s="55">
        <v>168</v>
      </c>
      <c r="F25" s="55">
        <v>89</v>
      </c>
      <c r="G25" s="55">
        <v>79</v>
      </c>
      <c r="H25" s="62">
        <v>96</v>
      </c>
      <c r="I25" s="63">
        <v>54</v>
      </c>
      <c r="J25" s="64">
        <v>42</v>
      </c>
      <c r="K25" s="65">
        <v>1.3</v>
      </c>
      <c r="L25" s="44" t="s">
        <v>145</v>
      </c>
    </row>
    <row r="26" spans="1:12" s="7" customFormat="1" ht="20.149999999999999" customHeight="1">
      <c r="A26" s="43" t="s">
        <v>125</v>
      </c>
      <c r="B26" s="54">
        <v>124</v>
      </c>
      <c r="C26" s="54">
        <v>49</v>
      </c>
      <c r="D26" s="54">
        <v>75</v>
      </c>
      <c r="E26" s="55">
        <v>913</v>
      </c>
      <c r="F26" s="55">
        <v>380</v>
      </c>
      <c r="G26" s="55">
        <v>533</v>
      </c>
      <c r="H26" s="62">
        <v>611</v>
      </c>
      <c r="I26" s="63">
        <v>266</v>
      </c>
      <c r="J26" s="64">
        <v>345</v>
      </c>
      <c r="K26" s="65">
        <v>0.8</v>
      </c>
      <c r="L26" s="44" t="s">
        <v>146</v>
      </c>
    </row>
    <row r="27" spans="1:12" s="7" customFormat="1" ht="20.149999999999999" customHeight="1">
      <c r="A27" s="43" t="s">
        <v>126</v>
      </c>
      <c r="B27" s="54">
        <v>447</v>
      </c>
      <c r="C27" s="54">
        <v>204</v>
      </c>
      <c r="D27" s="54">
        <v>243</v>
      </c>
      <c r="E27" s="55">
        <v>6403</v>
      </c>
      <c r="F27" s="55">
        <v>4008</v>
      </c>
      <c r="G27" s="55">
        <v>2395</v>
      </c>
      <c r="H27" s="62">
        <v>5283</v>
      </c>
      <c r="I27" s="63">
        <v>3457</v>
      </c>
      <c r="J27" s="64">
        <v>1827</v>
      </c>
      <c r="K27" s="65">
        <v>1.9</v>
      </c>
      <c r="L27" s="44" t="s">
        <v>147</v>
      </c>
    </row>
    <row r="28" spans="1:12" s="7" customFormat="1" ht="20.149999999999999" customHeight="1">
      <c r="A28" s="43" t="s">
        <v>127</v>
      </c>
      <c r="B28" s="54">
        <v>171</v>
      </c>
      <c r="C28" s="54">
        <v>78</v>
      </c>
      <c r="D28" s="54">
        <v>93</v>
      </c>
      <c r="E28" s="55">
        <v>1270</v>
      </c>
      <c r="F28" s="55">
        <v>601</v>
      </c>
      <c r="G28" s="55">
        <v>669</v>
      </c>
      <c r="H28" s="62">
        <v>850</v>
      </c>
      <c r="I28" s="63">
        <v>414</v>
      </c>
      <c r="J28" s="64">
        <v>436</v>
      </c>
      <c r="K28" s="65">
        <v>1</v>
      </c>
      <c r="L28" s="44" t="s">
        <v>148</v>
      </c>
    </row>
    <row r="29" spans="1:12" s="7" customFormat="1" ht="20.149999999999999" customHeight="1">
      <c r="A29" s="43" t="s">
        <v>128</v>
      </c>
      <c r="B29" s="54">
        <v>79</v>
      </c>
      <c r="C29" s="54">
        <v>43</v>
      </c>
      <c r="D29" s="54">
        <v>36</v>
      </c>
      <c r="E29" s="55">
        <v>326</v>
      </c>
      <c r="F29" s="55">
        <v>159</v>
      </c>
      <c r="G29" s="55">
        <v>168</v>
      </c>
      <c r="H29" s="62">
        <v>114</v>
      </c>
      <c r="I29" s="63">
        <v>47</v>
      </c>
      <c r="J29" s="64">
        <v>67</v>
      </c>
      <c r="K29" s="65">
        <v>0.7</v>
      </c>
      <c r="L29" s="44" t="s">
        <v>149</v>
      </c>
    </row>
    <row r="30" spans="1:12" s="7" customFormat="1" ht="20.149999999999999" customHeight="1">
      <c r="A30" s="43" t="s">
        <v>129</v>
      </c>
      <c r="B30" s="54">
        <v>4</v>
      </c>
      <c r="C30" s="54">
        <v>4</v>
      </c>
      <c r="D30" s="67">
        <v>0</v>
      </c>
      <c r="E30" s="55">
        <v>16</v>
      </c>
      <c r="F30" s="55">
        <v>16</v>
      </c>
      <c r="G30" s="68">
        <v>0</v>
      </c>
      <c r="H30" s="62">
        <v>5</v>
      </c>
      <c r="I30" s="63">
        <v>5</v>
      </c>
      <c r="J30" s="69">
        <v>0</v>
      </c>
      <c r="K30" s="65" t="s">
        <v>71</v>
      </c>
      <c r="L30" s="44" t="s">
        <v>150</v>
      </c>
    </row>
    <row r="31" spans="1:12" ht="3" customHeight="1">
      <c r="A31" s="29"/>
      <c r="B31" s="31"/>
      <c r="C31" s="31"/>
      <c r="D31" s="31"/>
      <c r="E31" s="31"/>
      <c r="F31" s="31"/>
      <c r="G31" s="31"/>
      <c r="H31" s="30"/>
      <c r="I31" s="31"/>
      <c r="J31" s="32"/>
      <c r="K31" s="33"/>
      <c r="L31" s="37"/>
    </row>
    <row r="32" spans="1:12" s="16" customFormat="1" ht="17.149999999999999" customHeight="1">
      <c r="A32" s="99"/>
      <c r="B32" s="100"/>
      <c r="C32" s="100"/>
      <c r="D32" s="100"/>
      <c r="E32" s="100"/>
      <c r="F32" s="100"/>
      <c r="G32" s="100"/>
      <c r="H32" s="82"/>
      <c r="I32" s="82"/>
      <c r="J32" s="82"/>
      <c r="K32" s="82"/>
      <c r="L32" s="82"/>
    </row>
    <row r="33" spans="1:12" s="16" customFormat="1" ht="35.15" customHeight="1">
      <c r="A33" s="93"/>
      <c r="B33" s="94"/>
      <c r="C33" s="94"/>
      <c r="D33" s="94"/>
      <c r="E33" s="94"/>
      <c r="F33" s="94"/>
      <c r="G33" s="94"/>
      <c r="H33" s="95"/>
      <c r="I33" s="94"/>
      <c r="J33" s="94"/>
      <c r="K33" s="94"/>
      <c r="L33" s="94"/>
    </row>
    <row r="34" spans="1:12" s="16" customFormat="1" ht="17.149999999999999" customHeight="1">
      <c r="A34" s="97"/>
      <c r="B34" s="97"/>
      <c r="C34" s="97"/>
      <c r="D34" s="97"/>
      <c r="E34" s="97"/>
      <c r="H34" s="96"/>
      <c r="I34" s="96"/>
      <c r="J34" s="96"/>
      <c r="K34" s="96"/>
      <c r="L34" s="96"/>
    </row>
    <row r="36" spans="1:12" ht="27" hidden="1" customHeight="1">
      <c r="A36" s="26" t="s">
        <v>16</v>
      </c>
      <c r="H36" s="21" t="s">
        <v>17</v>
      </c>
    </row>
  </sheetData>
  <mergeCells count="18">
    <mergeCell ref="A34:E34"/>
    <mergeCell ref="H34:L34"/>
    <mergeCell ref="E4:G4"/>
    <mergeCell ref="H4:K4"/>
    <mergeCell ref="A32:G32"/>
    <mergeCell ref="H32:L32"/>
    <mergeCell ref="A33:G33"/>
    <mergeCell ref="H33:L33"/>
    <mergeCell ref="A1:G1"/>
    <mergeCell ref="H1:L1"/>
    <mergeCell ref="C2:D2"/>
    <mergeCell ref="J2:K2"/>
    <mergeCell ref="A3:A6"/>
    <mergeCell ref="B3:D3"/>
    <mergeCell ref="E3:G3"/>
    <mergeCell ref="H3:K3"/>
    <mergeCell ref="L3:L6"/>
    <mergeCell ref="B4:D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26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表(1)</vt:lpstr>
      <vt:lpstr>表(2)</vt:lpstr>
      <vt:lpstr>表(3)</vt:lpstr>
      <vt:lpstr>'表(1)'!Print_Area</vt:lpstr>
      <vt:lpstr>'表(2)'!Print_Area</vt:lpstr>
      <vt:lpstr>'表(3)'!Print_Area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陳盛能</dc:creator>
  <cp:lastModifiedBy>林芝螢</cp:lastModifiedBy>
  <cp:lastPrinted>2026-07-23T03:53:25Z</cp:lastPrinted>
  <dcterms:created xsi:type="dcterms:W3CDTF">2007-10-18T08:24:09Z</dcterms:created>
  <dcterms:modified xsi:type="dcterms:W3CDTF">2026-07-23T03:56:28Z</dcterms:modified>
</cp:coreProperties>
</file>