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0" yWindow="0" windowWidth="19200" windowHeight="6200"/>
  </bookViews>
  <sheets>
    <sheet name="表" sheetId="1" r:id="rId1"/>
  </sheets>
  <calcPr calcId="162913"/>
</workbook>
</file>

<file path=xl/calcChain.xml><?xml version="1.0" encoding="utf-8"?>
<calcChain xmlns="http://schemas.openxmlformats.org/spreadsheetml/2006/main">
  <c r="H28" i="1" l="1"/>
  <c r="A28" i="1"/>
  <c r="BV3" i="1"/>
  <c r="BL3" i="1"/>
  <c r="BB3" i="1"/>
  <c r="AR3" i="1"/>
  <c r="AH3" i="1"/>
  <c r="X3" i="1"/>
</calcChain>
</file>

<file path=xl/sharedStrings.xml><?xml version="1.0" encoding="utf-8"?>
<sst xmlns="http://schemas.openxmlformats.org/spreadsheetml/2006/main" count="354" uniqueCount="104">
  <si>
    <t xml:space="preserve"> </t>
  </si>
  <si>
    <t xml:space="preserve">總計 </t>
  </si>
  <si>
    <t>新北市</t>
  </si>
  <si>
    <t>臺北市</t>
  </si>
  <si>
    <t>Grand Total</t>
  </si>
  <si>
    <t>New Taipei City</t>
  </si>
  <si>
    <t>Taipei City</t>
  </si>
  <si>
    <t>臺中市</t>
  </si>
  <si>
    <t>Taichung City</t>
  </si>
  <si>
    <t>臺南市</t>
  </si>
  <si>
    <t>高雄市</t>
  </si>
  <si>
    <t>Tainan City</t>
  </si>
  <si>
    <t>Kaohsiung City</t>
  </si>
  <si>
    <t>宜蘭縣</t>
  </si>
  <si>
    <t>Yilan County</t>
  </si>
  <si>
    <t>新竹縣</t>
  </si>
  <si>
    <t>Hsinchu County</t>
  </si>
  <si>
    <t>苗栗縣</t>
  </si>
  <si>
    <t>Miaoli County</t>
  </si>
  <si>
    <t>彰化縣</t>
  </si>
  <si>
    <t>Changhua County</t>
  </si>
  <si>
    <t>南投縣</t>
  </si>
  <si>
    <t>Nantou County</t>
  </si>
  <si>
    <t>雲林縣</t>
  </si>
  <si>
    <t>嘉義縣</t>
  </si>
  <si>
    <t>屏東縣</t>
  </si>
  <si>
    <t>臺東縣</t>
  </si>
  <si>
    <t>花蓮縣</t>
  </si>
  <si>
    <t>Yunlin County</t>
  </si>
  <si>
    <t>Chiayi County</t>
  </si>
  <si>
    <t>Pingtung County</t>
  </si>
  <si>
    <t>Taitung County</t>
  </si>
  <si>
    <t>澎湖縣</t>
  </si>
  <si>
    <t>Penghu County</t>
  </si>
  <si>
    <t>基隆市</t>
  </si>
  <si>
    <t>新竹市</t>
  </si>
  <si>
    <t>嘉義市</t>
  </si>
  <si>
    <t>金門縣</t>
  </si>
  <si>
    <t>連江縣</t>
  </si>
  <si>
    <t>Keelung City</t>
  </si>
  <si>
    <t>Hsinchu City</t>
  </si>
  <si>
    <t>Chiayi City</t>
  </si>
  <si>
    <t>Kinmen County</t>
  </si>
  <si>
    <t>Lienchiang County</t>
  </si>
  <si>
    <t>男</t>
  </si>
  <si>
    <t>女</t>
  </si>
  <si>
    <t>Male</t>
  </si>
  <si>
    <t xml:space="preserve"> Total</t>
  </si>
  <si>
    <t>Femail</t>
  </si>
  <si>
    <t>合計</t>
  </si>
  <si>
    <t>Age Brackets</t>
  </si>
  <si>
    <t>年齡級距</t>
  </si>
  <si>
    <t>資料來源：財政資訊中心。</t>
  </si>
  <si>
    <t>說　　明：1.依贈與稅申辦時間統計，不含非本國人及非自然人。
2.*受贈人年齡不詳而無法分類。</t>
  </si>
  <si>
    <t>表2-28. 國人贈與受贈人數－按性別、年齡及地區別分 (1/4)</t>
  </si>
  <si>
    <t>114年</t>
  </si>
  <si>
    <t>單位：人</t>
  </si>
  <si>
    <t>CY  2025</t>
  </si>
  <si>
    <t>Unit：Person</t>
  </si>
  <si>
    <t>Source：Fiscal Information Agency, Ministry of Finance.</t>
  </si>
  <si>
    <t>Explanation：1.According to the gift tax filing date for calculation, non-nationals and non-natural persons are excluded.
2.*The recipient's age is unknown and therefore cannot be categorized.</t>
  </si>
  <si>
    <t>表2-28. 國人贈與受贈人數－按性別、年齡及地區別分 (2/4)</t>
  </si>
  <si>
    <t>表2-28. 國人贈與受贈人數－按性別、年齡及地區別分 (3/4)</t>
  </si>
  <si>
    <t>表2-28. 國人贈與受贈人數－按性別、年齡及地區別分 (4/4)</t>
  </si>
  <si>
    <t>桃園市</t>
  </si>
  <si>
    <t>Taoyuan City</t>
  </si>
  <si>
    <t>Hualien County</t>
  </si>
  <si>
    <t>合　計</t>
  </si>
  <si>
    <t>　0-14歲</t>
  </si>
  <si>
    <t>　15-17歲</t>
  </si>
  <si>
    <t>　18-24歲</t>
  </si>
  <si>
    <t>　25-29歲</t>
  </si>
  <si>
    <t>　30-34歲</t>
  </si>
  <si>
    <t>　35-39歲</t>
  </si>
  <si>
    <t>　40-44歲</t>
  </si>
  <si>
    <t>　45-49歲</t>
  </si>
  <si>
    <t>　50-54歲</t>
  </si>
  <si>
    <t>　55-59歲</t>
  </si>
  <si>
    <t>　60-64歲</t>
  </si>
  <si>
    <t>　65-69歲</t>
  </si>
  <si>
    <t>　70-74歲</t>
  </si>
  <si>
    <t>　75-79歲</t>
  </si>
  <si>
    <t>　80歲以上</t>
  </si>
  <si>
    <t>　其他 *</t>
  </si>
  <si>
    <t xml:space="preserve"> 　0-14 years</t>
  </si>
  <si>
    <t xml:space="preserve"> 　15-17 years</t>
  </si>
  <si>
    <t xml:space="preserve"> 　18-24 years</t>
  </si>
  <si>
    <t xml:space="preserve"> 　25-29 years</t>
  </si>
  <si>
    <t xml:space="preserve"> 　30-34 years</t>
  </si>
  <si>
    <t xml:space="preserve"> 　35-39 years</t>
  </si>
  <si>
    <t xml:space="preserve"> 　40-44 years</t>
  </si>
  <si>
    <t xml:space="preserve"> 　45-49 years</t>
  </si>
  <si>
    <t xml:space="preserve"> 　50-54 years</t>
  </si>
  <si>
    <t xml:space="preserve"> 　55-59 years</t>
  </si>
  <si>
    <t xml:space="preserve"> 　60-64 years</t>
  </si>
  <si>
    <t xml:space="preserve"> 　65-69 years</t>
  </si>
  <si>
    <t xml:space="preserve"> 　70-54 years</t>
  </si>
  <si>
    <t xml:space="preserve"> 　75-79 years</t>
  </si>
  <si>
    <t xml:space="preserve"> 80 years and over</t>
  </si>
  <si>
    <t xml:space="preserve"> 　Others *</t>
  </si>
  <si>
    <t>Table 2-28.  Number of Gift Recipients－by Gender, Age and Region (4/4)</t>
    <phoneticPr fontId="1" type="noConversion"/>
  </si>
  <si>
    <t>Table 2-28.  Number of Gift Recipients－by Gender, Age and Region (3/4)</t>
    <phoneticPr fontId="1" type="noConversion"/>
  </si>
  <si>
    <t>Table 2-28.  Number of Gift Recipients－by Gender, Age and Region (2/4)</t>
    <phoneticPr fontId="1" type="noConversion"/>
  </si>
  <si>
    <t>Table 2-28.  Number of Gift Recipients－by Gender, Age and Region (1/4)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</si>
</sst>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#,###,##0\ "/>
    <numFmt numFmtId="178" formatCode="##,###,##0\ ;\-##,###,##0\ ;&quot;－&quot;\ "/>
  </numFmts>
  <fonts count="33">
    <font>
      <sz val="12"/>
      <name val="新細明體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2"/>
      <name val="標楷體"/>
      <family val="4"/>
      <charset val="136"/>
    </font>
    <font>
      <sz val="15"/>
      <name val="標楷體"/>
      <family val="4"/>
      <charset val="136"/>
    </font>
    <font>
      <sz val="8.5"/>
      <name val="新細明體"/>
      <family val="1"/>
      <charset val="136"/>
    </font>
    <font>
      <sz val="9.5"/>
      <name val="標楷體"/>
      <family val="4"/>
      <charset val="136"/>
    </font>
    <font>
      <sz val="8.5"/>
      <name val="標楷體"/>
      <family val="4"/>
      <charset val="136"/>
    </font>
    <font>
      <sz val="15"/>
      <name val="新細明體"/>
      <family val="1"/>
      <charset val="136"/>
    </font>
    <font>
      <sz val="9.5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細明體"/>
      <family val="3"/>
      <charset val="136"/>
    </font>
    <font>
      <sz val="12"/>
      <color indexed="19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10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62"/>
      <name val="新細明體"/>
      <family val="1"/>
      <charset val="136"/>
    </font>
    <font>
      <b/>
      <sz val="15"/>
      <color indexed="62"/>
      <name val="新細明體"/>
      <family val="1"/>
      <charset val="136"/>
    </font>
    <font>
      <b/>
      <sz val="13"/>
      <color indexed="62"/>
      <name val="新細明體"/>
      <family val="1"/>
      <charset val="136"/>
    </font>
    <font>
      <b/>
      <sz val="11"/>
      <color indexed="6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name val="標楷體"/>
      <family val="4"/>
      <charset val="136"/>
    </font>
    <font>
      <sz val="9.5"/>
      <name val="Times New Roman"/>
      <family val="1"/>
    </font>
    <font>
      <sz val="10"/>
      <name val="MingLiU"/>
      <charset val="136"/>
    </font>
    <font>
      <sz val="10.5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rgb="FFDFD1EF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6">
    <xf numFmtId="0" fontId="0" fillId="2" borderId="0"/>
    <xf numFmtId="0" fontId="10" fillId="3" borderId="0" applyNumberFormat="0" applyAlignment="0" applyProtection="0">
      <alignment vertical="center"/>
    </xf>
    <xf numFmtId="0" fontId="10" fillId="4" borderId="0" applyNumberFormat="0" applyAlignment="0" applyProtection="0">
      <alignment vertical="center"/>
    </xf>
    <xf numFmtId="0" fontId="10" fillId="5" borderId="0" applyNumberFormat="0" applyAlignment="0" applyProtection="0">
      <alignment vertical="center"/>
    </xf>
    <xf numFmtId="0" fontId="10" fillId="6" borderId="0" applyNumberFormat="0" applyAlignment="0" applyProtection="0">
      <alignment vertical="center"/>
    </xf>
    <xf numFmtId="0" fontId="10" fillId="7" borderId="0" applyNumberFormat="0" applyAlignment="0" applyProtection="0">
      <alignment vertical="center"/>
    </xf>
    <xf numFmtId="0" fontId="10" fillId="5" borderId="0" applyNumberFormat="0" applyAlignment="0" applyProtection="0">
      <alignment vertical="center"/>
    </xf>
    <xf numFmtId="0" fontId="10" fillId="7" borderId="0" applyNumberFormat="0" applyAlignment="0" applyProtection="0">
      <alignment vertical="center"/>
    </xf>
    <xf numFmtId="0" fontId="10" fillId="4" borderId="0" applyNumberFormat="0" applyAlignment="0" applyProtection="0">
      <alignment vertical="center"/>
    </xf>
    <xf numFmtId="0" fontId="10" fillId="8" borderId="0" applyNumberFormat="0" applyAlignment="0" applyProtection="0">
      <alignment vertical="center"/>
    </xf>
    <xf numFmtId="0" fontId="10" fillId="9" borderId="0" applyNumberFormat="0" applyAlignment="0" applyProtection="0">
      <alignment vertical="center"/>
    </xf>
    <xf numFmtId="0" fontId="10" fillId="7" borderId="0" applyNumberFormat="0" applyAlignment="0" applyProtection="0">
      <alignment vertical="center"/>
    </xf>
    <xf numFmtId="0" fontId="10" fillId="5" borderId="0" applyNumberFormat="0" applyAlignment="0" applyProtection="0">
      <alignment vertical="center"/>
    </xf>
    <xf numFmtId="0" fontId="11" fillId="7" borderId="0" applyNumberFormat="0" applyAlignment="0" applyProtection="0">
      <alignment vertical="center"/>
    </xf>
    <xf numFmtId="0" fontId="11" fillId="10" borderId="0" applyNumberFormat="0" applyAlignment="0" applyProtection="0">
      <alignment vertical="center"/>
    </xf>
    <xf numFmtId="0" fontId="11" fillId="11" borderId="0" applyNumberFormat="0" applyAlignment="0" applyProtection="0">
      <alignment vertical="center"/>
    </xf>
    <xf numFmtId="0" fontId="11" fillId="9" borderId="0" applyNumberFormat="0" applyAlignment="0" applyProtection="0">
      <alignment vertical="center"/>
    </xf>
    <xf numFmtId="0" fontId="11" fillId="7" borderId="0" applyNumberFormat="0" applyAlignment="0" applyProtection="0">
      <alignment vertical="center"/>
    </xf>
    <xf numFmtId="0" fontId="11" fillId="4" borderId="0" applyNumberFormat="0" applyAlignment="0" applyProtection="0">
      <alignment vertical="center"/>
    </xf>
    <xf numFmtId="0" fontId="29" fillId="2" borderId="0"/>
    <xf numFmtId="0" fontId="31" fillId="2" borderId="0">
      <alignment vertical="center"/>
    </xf>
    <xf numFmtId="0" fontId="29" fillId="2" borderId="0"/>
    <xf numFmtId="0" fontId="32" fillId="2" borderId="0"/>
    <xf numFmtId="0" fontId="13" fillId="8" borderId="0" applyNumberFormat="0" applyAlignment="0" applyProtection="0">
      <alignment vertical="center"/>
    </xf>
    <xf numFmtId="0" fontId="14" fillId="2" borderId="1" applyNumberFormat="0" applyAlignment="0" applyProtection="0">
      <alignment vertical="center"/>
    </xf>
    <xf numFmtId="0" fontId="15" fillId="7" borderId="0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2" borderId="3" applyNumberFormat="0" applyAlignment="0" applyProtection="0">
      <alignment vertical="center"/>
    </xf>
    <xf numFmtId="0" fontId="12" fillId="5" borderId="4" applyNumberFormat="0" applyFont="0" applyAlignment="0" applyProtection="0">
      <alignment vertical="center"/>
    </xf>
    <xf numFmtId="0" fontId="18" fillId="2" borderId="0" applyNumberFormat="0" applyAlignment="0" applyProtection="0">
      <alignment vertical="center"/>
    </xf>
    <xf numFmtId="0" fontId="11" fillId="13" borderId="0" applyNumberFormat="0" applyAlignment="0" applyProtection="0">
      <alignment vertical="center"/>
    </xf>
    <xf numFmtId="0" fontId="11" fillId="10" borderId="0" applyNumberFormat="0" applyAlignment="0" applyProtection="0">
      <alignment vertical="center"/>
    </xf>
    <xf numFmtId="0" fontId="11" fillId="11" borderId="0" applyNumberFormat="0" applyAlignment="0" applyProtection="0">
      <alignment vertical="center"/>
    </xf>
    <xf numFmtId="0" fontId="11" fillId="14" borderId="0" applyNumberFormat="0" applyAlignment="0" applyProtection="0">
      <alignment vertical="center"/>
    </xf>
    <xf numFmtId="0" fontId="11" fillId="15" borderId="0" applyNumberFormat="0" applyAlignment="0" applyProtection="0">
      <alignment vertical="center"/>
    </xf>
    <xf numFmtId="0" fontId="11" fillId="16" borderId="0" applyNumberFormat="0" applyAlignment="0" applyProtection="0">
      <alignment vertical="center"/>
    </xf>
    <xf numFmtId="0" fontId="19" fillId="2" borderId="0" applyNumberFormat="0" applyAlignment="0" applyProtection="0">
      <alignment vertical="center"/>
    </xf>
    <xf numFmtId="0" fontId="20" fillId="2" borderId="5" applyNumberFormat="0" applyAlignment="0" applyProtection="0">
      <alignment vertical="center"/>
    </xf>
    <xf numFmtId="0" fontId="21" fillId="2" borderId="6" applyNumberFormat="0" applyAlignment="0" applyProtection="0">
      <alignment vertical="center"/>
    </xf>
    <xf numFmtId="0" fontId="22" fillId="2" borderId="7" applyNumberFormat="0" applyAlignment="0" applyProtection="0">
      <alignment vertical="center"/>
    </xf>
    <xf numFmtId="0" fontId="22" fillId="2" borderId="0" applyNumberFormat="0" applyAlignment="0" applyProtection="0">
      <alignment vertical="center"/>
    </xf>
    <xf numFmtId="0" fontId="23" fillId="8" borderId="2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26" fillId="18" borderId="0" applyNumberFormat="0" applyAlignment="0" applyProtection="0">
      <alignment vertical="center"/>
    </xf>
    <xf numFmtId="0" fontId="17" fillId="2" borderId="0" applyNumberFormat="0" applyAlignment="0" applyProtection="0">
      <alignment vertical="center"/>
    </xf>
  </cellStyleXfs>
  <cellXfs count="81">
    <xf numFmtId="0" fontId="0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/>
    <xf numFmtId="0" fontId="9" fillId="2" borderId="0" xfId="0" applyNumberFormat="1" applyFont="1" applyFill="1" applyBorder="1" applyAlignment="1" applyProtection="1"/>
    <xf numFmtId="0" fontId="7" fillId="2" borderId="0" xfId="0" applyNumberFormat="1" applyFont="1" applyFill="1" applyBorder="1" applyAlignment="1" applyProtection="1">
      <alignment vertical="top"/>
    </xf>
    <xf numFmtId="0" fontId="27" fillId="2" borderId="0" xfId="0" applyNumberFormat="1" applyFont="1" applyFill="1" applyBorder="1" applyAlignment="1" applyProtection="1"/>
    <xf numFmtId="0" fontId="7" fillId="2" borderId="0" xfId="0" applyNumberFormat="1" applyFont="1" applyFill="1" applyBorder="1" applyAlignment="1" applyProtection="1">
      <alignment vertical="top" wrapText="1"/>
    </xf>
    <xf numFmtId="0" fontId="5" fillId="2" borderId="0" xfId="0" applyNumberFormat="1" applyFont="1" applyFill="1" applyBorder="1" applyAlignment="1" applyProtection="1">
      <alignment vertical="top" wrapText="1"/>
    </xf>
    <xf numFmtId="0" fontId="4" fillId="2" borderId="0" xfId="0" applyNumberFormat="1" applyFont="1" applyFill="1" applyBorder="1" applyAlignment="1" applyProtection="1">
      <alignment vertical="center"/>
    </xf>
    <xf numFmtId="0" fontId="6" fillId="2" borderId="15" xfId="0" applyNumberFormat="1" applyFont="1" applyFill="1" applyBorder="1" applyAlignment="1" applyProtection="1">
      <alignment horizontal="center" vertical="center" wrapText="1"/>
    </xf>
    <xf numFmtId="176" fontId="0" fillId="2" borderId="16" xfId="0" applyNumberFormat="1" applyFont="1" applyFill="1" applyBorder="1" applyAlignment="1" applyProtection="1"/>
    <xf numFmtId="176" fontId="0" fillId="2" borderId="17" xfId="0" applyNumberFormat="1" applyFont="1" applyFill="1" applyBorder="1" applyAlignment="1" applyProtection="1"/>
    <xf numFmtId="176" fontId="0" fillId="2" borderId="18" xfId="0" applyNumberFormat="1" applyFont="1" applyFill="1" applyBorder="1" applyAlignment="1" applyProtection="1"/>
    <xf numFmtId="0" fontId="9" fillId="2" borderId="15" xfId="0" applyNumberFormat="1" applyFont="1" applyFill="1" applyBorder="1" applyAlignment="1" applyProtection="1">
      <alignment horizontal="center" vertical="center"/>
    </xf>
    <xf numFmtId="0" fontId="9" fillId="2" borderId="12" xfId="0" applyNumberFormat="1" applyFont="1" applyFill="1" applyBorder="1" applyAlignment="1" applyProtection="1">
      <alignment horizontal="left" vertical="top" wrapText="1"/>
    </xf>
    <xf numFmtId="0" fontId="2" fillId="2" borderId="19" xfId="0" applyNumberFormat="1" applyFont="1" applyFill="1" applyBorder="1" applyAlignment="1" applyProtection="1">
      <alignment horizontal="left" wrapText="1"/>
    </xf>
    <xf numFmtId="0" fontId="6" fillId="2" borderId="13" xfId="0" applyNumberFormat="1" applyFont="1" applyFill="1" applyBorder="1" applyAlignment="1" applyProtection="1">
      <alignment horizontal="center" vertical="center"/>
    </xf>
    <xf numFmtId="0" fontId="3" fillId="2" borderId="16" xfId="22" applyNumberFormat="1" applyFont="1" applyFill="1" applyBorder="1" applyAlignment="1" applyProtection="1">
      <alignment horizontal="left"/>
    </xf>
    <xf numFmtId="0" fontId="6" fillId="2" borderId="13" xfId="0" applyNumberFormat="1" applyFont="1" applyFill="1" applyBorder="1" applyAlignment="1" applyProtection="1">
      <alignment horizontal="center" vertical="center" wrapText="1"/>
    </xf>
    <xf numFmtId="0" fontId="6" fillId="2" borderId="14" xfId="0" applyNumberFormat="1" applyFont="1" applyFill="1" applyBorder="1" applyAlignment="1" applyProtection="1">
      <alignment horizontal="center" vertical="center" wrapText="1"/>
    </xf>
    <xf numFmtId="49" fontId="6" fillId="2" borderId="10" xfId="0" applyNumberFormat="1" applyFont="1" applyFill="1" applyBorder="1" applyAlignment="1" applyProtection="1">
      <alignment horizontal="left" vertical="top" indent="1"/>
    </xf>
    <xf numFmtId="177" fontId="28" fillId="2" borderId="10" xfId="0" applyNumberFormat="1" applyFont="1" applyFill="1" applyBorder="1" applyAlignment="1" applyProtection="1">
      <alignment horizontal="right" vertical="top"/>
    </xf>
    <xf numFmtId="177" fontId="28" fillId="2" borderId="11" xfId="0" applyNumberFormat="1" applyFont="1" applyFill="1" applyBorder="1" applyAlignment="1" applyProtection="1">
      <alignment horizontal="right" vertical="top"/>
    </xf>
    <xf numFmtId="177" fontId="28" fillId="2" borderId="12" xfId="0" applyNumberFormat="1" applyFont="1" applyFill="1" applyBorder="1" applyAlignment="1" applyProtection="1">
      <alignment horizontal="right" vertical="top"/>
    </xf>
    <xf numFmtId="178" fontId="28" fillId="2" borderId="11" xfId="0" applyNumberFormat="1" applyFont="1" applyFill="1" applyBorder="1" applyAlignment="1" applyProtection="1">
      <alignment horizontal="right" vertical="top"/>
    </xf>
    <xf numFmtId="178" fontId="28" fillId="2" borderId="10" xfId="0" applyNumberFormat="1" applyFont="1" applyFill="1" applyBorder="1" applyAlignment="1" applyProtection="1">
      <alignment horizontal="right" vertical="top"/>
    </xf>
    <xf numFmtId="178" fontId="28" fillId="2" borderId="12" xfId="0" applyNumberFormat="1" applyFont="1" applyFill="1" applyBorder="1" applyAlignment="1" applyProtection="1">
      <alignment horizontal="right" vertical="top"/>
    </xf>
    <xf numFmtId="0" fontId="6" fillId="19" borderId="13" xfId="19" applyNumberFormat="1" applyFont="1" applyFill="1" applyBorder="1" applyAlignment="1" applyProtection="1">
      <alignment horizontal="center" vertical="center" wrapText="1"/>
    </xf>
    <xf numFmtId="0" fontId="6" fillId="19" borderId="15" xfId="19" applyNumberFormat="1" applyFont="1" applyFill="1" applyBorder="1" applyAlignment="1" applyProtection="1">
      <alignment horizontal="center" vertical="center" wrapText="1"/>
    </xf>
    <xf numFmtId="0" fontId="6" fillId="19" borderId="14" xfId="19" applyNumberFormat="1" applyFont="1" applyFill="1" applyBorder="1" applyAlignment="1" applyProtection="1">
      <alignment horizontal="center" vertical="center" wrapText="1"/>
    </xf>
    <xf numFmtId="0" fontId="9" fillId="19" borderId="10" xfId="19" applyNumberFormat="1" applyFont="1" applyFill="1" applyBorder="1" applyAlignment="1" applyProtection="1">
      <alignment horizontal="center" vertical="center" wrapText="1"/>
    </xf>
    <xf numFmtId="0" fontId="9" fillId="19" borderId="12" xfId="19" applyNumberFormat="1" applyFont="1" applyFill="1" applyBorder="1" applyAlignment="1" applyProtection="1">
      <alignment horizontal="center" vertical="center" wrapText="1"/>
    </xf>
    <xf numFmtId="0" fontId="9" fillId="19" borderId="11" xfId="19" applyNumberFormat="1" applyFont="1" applyFill="1" applyBorder="1" applyAlignment="1" applyProtection="1">
      <alignment horizontal="center" vertical="center" wrapText="1"/>
    </xf>
    <xf numFmtId="0" fontId="6" fillId="19" borderId="15" xfId="19" applyNumberFormat="1" applyFont="1" applyFill="1" applyBorder="1" applyAlignment="1" applyProtection="1">
      <alignment horizontal="center" vertical="center" wrapText="1"/>
    </xf>
    <xf numFmtId="0" fontId="0" fillId="19" borderId="20" xfId="0" applyNumberFormat="1" applyFont="1" applyFill="1" applyBorder="1" applyAlignment="1" applyProtection="1">
      <alignment horizontal="center" vertical="center"/>
    </xf>
    <xf numFmtId="0" fontId="9" fillId="19" borderId="19" xfId="19" applyNumberFormat="1" applyFont="1" applyFill="1" applyBorder="1" applyAlignment="1" applyProtection="1">
      <alignment horizontal="center" vertical="center" wrapText="1"/>
    </xf>
    <xf numFmtId="0" fontId="0" fillId="19" borderId="18" xfId="0" applyNumberFormat="1" applyFont="1" applyFill="1" applyBorder="1" applyAlignment="1" applyProtection="1">
      <alignment horizontal="center" vertical="center"/>
    </xf>
    <xf numFmtId="0" fontId="6" fillId="19" borderId="20" xfId="19" applyNumberFormat="1" applyFont="1" applyFill="1" applyBorder="1" applyAlignment="1" applyProtection="1">
      <alignment horizontal="center" vertical="center" wrapText="1"/>
    </xf>
    <xf numFmtId="0" fontId="0" fillId="19" borderId="20" xfId="0" applyNumberFormat="1" applyFont="1" applyFill="1" applyBorder="1" applyAlignment="1" applyProtection="1">
      <alignment horizontal="center" vertical="center" wrapText="1"/>
    </xf>
    <xf numFmtId="0" fontId="0" fillId="19" borderId="13" xfId="0" applyNumberFormat="1" applyFont="1" applyFill="1" applyBorder="1" applyAlignment="1" applyProtection="1">
      <alignment horizontal="center" vertical="center" wrapText="1"/>
    </xf>
    <xf numFmtId="0" fontId="9" fillId="19" borderId="18" xfId="19" applyNumberFormat="1" applyFont="1" applyFill="1" applyBorder="1" applyAlignment="1" applyProtection="1">
      <alignment horizontal="center" vertical="center" wrapText="1"/>
    </xf>
    <xf numFmtId="0" fontId="0" fillId="19" borderId="18" xfId="0" applyNumberFormat="1" applyFont="1" applyFill="1" applyBorder="1" applyAlignment="1" applyProtection="1">
      <alignment horizontal="center" vertical="center" wrapText="1"/>
    </xf>
    <xf numFmtId="0" fontId="0" fillId="19" borderId="16" xfId="0" applyNumberFormat="1" applyFont="1" applyFill="1" applyBorder="1" applyAlignment="1" applyProtection="1">
      <alignment horizontal="center" vertical="center" wrapText="1"/>
    </xf>
    <xf numFmtId="0" fontId="0" fillId="19" borderId="16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8" fillId="2" borderId="0" xfId="0" applyNumberFormat="1" applyFont="1" applyFill="1" applyBorder="1" applyAlignment="1" applyProtection="1">
      <alignment horizontal="center" vertical="center"/>
    </xf>
    <xf numFmtId="0" fontId="30" fillId="2" borderId="0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center"/>
    </xf>
    <xf numFmtId="0" fontId="0" fillId="2" borderId="0" xfId="0" applyNumberFormat="1" applyFont="1" applyFill="1" applyBorder="1" applyAlignment="1" applyProtection="1">
      <alignment horizontal="center"/>
    </xf>
    <xf numFmtId="0" fontId="6" fillId="2" borderId="0" xfId="0" applyNumberFormat="1" applyFont="1" applyFill="1" applyBorder="1" applyAlignment="1" applyProtection="1">
      <alignment horizontal="right"/>
    </xf>
    <xf numFmtId="0" fontId="0" fillId="19" borderId="20" xfId="0" applyNumberFormat="1" applyFont="1" applyFill="1" applyBorder="1" applyAlignment="1" applyProtection="1"/>
    <xf numFmtId="0" fontId="0" fillId="19" borderId="13" xfId="0" applyNumberFormat="1" applyFont="1" applyFill="1" applyBorder="1" applyAlignment="1" applyProtection="1"/>
    <xf numFmtId="0" fontId="0" fillId="19" borderId="18" xfId="0" applyNumberFormat="1" applyFont="1" applyFill="1" applyBorder="1" applyAlignment="1" applyProtection="1"/>
    <xf numFmtId="0" fontId="0" fillId="19" borderId="16" xfId="0" applyNumberFormat="1" applyFont="1" applyFill="1" applyBorder="1" applyAlignment="1" applyProtection="1"/>
    <xf numFmtId="0" fontId="0" fillId="19" borderId="13" xfId="0" applyNumberFormat="1" applyFont="1" applyFill="1" applyBorder="1" applyAlignment="1" applyProtection="1">
      <alignment horizontal="center" vertical="center"/>
    </xf>
    <xf numFmtId="0" fontId="6" fillId="19" borderId="13" xfId="0" applyNumberFormat="1" applyFont="1" applyFill="1" applyBorder="1" applyAlignment="1" applyProtection="1">
      <alignment horizontal="center" vertical="center"/>
    </xf>
    <xf numFmtId="0" fontId="6" fillId="19" borderId="10" xfId="0" applyNumberFormat="1" applyFont="1" applyFill="1" applyBorder="1" applyAlignment="1" applyProtection="1">
      <alignment horizontal="center" vertical="center"/>
    </xf>
    <xf numFmtId="0" fontId="9" fillId="19" borderId="15" xfId="0" applyNumberFormat="1" applyFont="1" applyFill="1" applyBorder="1" applyAlignment="1" applyProtection="1">
      <alignment horizontal="center" vertical="center"/>
    </xf>
    <xf numFmtId="0" fontId="9" fillId="19" borderId="12" xfId="0" applyNumberFormat="1" applyFont="1" applyFill="1" applyBorder="1" applyAlignment="1" applyProtection="1">
      <alignment horizontal="center" vertical="center"/>
    </xf>
    <xf numFmtId="0" fontId="9" fillId="2" borderId="0" xfId="0" applyNumberFormat="1" applyFont="1" applyFill="1" applyBorder="1" applyAlignment="1" applyProtection="1">
      <alignment horizontal="right"/>
    </xf>
    <xf numFmtId="0" fontId="0" fillId="2" borderId="0" xfId="0" applyNumberFormat="1" applyFont="1" applyFill="1" applyBorder="1" applyAlignment="1" applyProtection="1"/>
    <xf numFmtId="0" fontId="9" fillId="19" borderId="19" xfId="21" applyNumberFormat="1" applyFont="1" applyFill="1" applyBorder="1" applyAlignment="1" applyProtection="1">
      <alignment horizontal="center" vertical="center"/>
    </xf>
    <xf numFmtId="0" fontId="6" fillId="19" borderId="15" xfId="0" applyNumberFormat="1" applyFont="1" applyFill="1" applyBorder="1" applyAlignment="1" applyProtection="1">
      <alignment horizontal="center" vertical="center" wrapText="1"/>
    </xf>
    <xf numFmtId="0" fontId="6" fillId="19" borderId="20" xfId="0" applyNumberFormat="1" applyFont="1" applyFill="1" applyBorder="1" applyAlignment="1" applyProtection="1">
      <alignment horizontal="center" vertical="center" wrapText="1"/>
    </xf>
    <xf numFmtId="0" fontId="9" fillId="19" borderId="18" xfId="0" applyNumberFormat="1" applyFont="1" applyFill="1" applyBorder="1" applyAlignment="1" applyProtection="1">
      <alignment horizontal="center" vertical="center" wrapText="1"/>
    </xf>
    <xf numFmtId="0" fontId="6" fillId="19" borderId="20" xfId="21" applyNumberFormat="1" applyFont="1" applyFill="1" applyBorder="1" applyAlignment="1" applyProtection="1">
      <alignment horizontal="center" vertical="center" wrapText="1"/>
    </xf>
    <xf numFmtId="0" fontId="9" fillId="19" borderId="18" xfId="21" applyNumberFormat="1" applyFont="1" applyFill="1" applyBorder="1" applyAlignment="1" applyProtection="1">
      <alignment horizontal="center" vertical="center" wrapText="1"/>
    </xf>
    <xf numFmtId="0" fontId="6" fillId="19" borderId="15" xfId="21" applyNumberFormat="1" applyFont="1" applyFill="1" applyBorder="1" applyAlignment="1" applyProtection="1">
      <alignment horizontal="center" vertical="center"/>
    </xf>
    <xf numFmtId="0" fontId="9" fillId="19" borderId="19" xfId="0" applyNumberFormat="1" applyFont="1" applyFill="1" applyBorder="1" applyAlignment="1" applyProtection="1">
      <alignment horizontal="center" vertical="center" wrapText="1"/>
    </xf>
    <xf numFmtId="0" fontId="7" fillId="2" borderId="0" xfId="0" applyNumberFormat="1" applyFont="1" applyFill="1" applyBorder="1" applyAlignment="1" applyProtection="1">
      <alignment vertical="top" wrapText="1"/>
    </xf>
    <xf numFmtId="0" fontId="0" fillId="2" borderId="0" xfId="0" applyNumberFormat="1" applyFont="1" applyFill="1" applyBorder="1" applyAlignment="1" applyProtection="1">
      <alignment vertical="top" wrapText="1"/>
    </xf>
    <xf numFmtId="0" fontId="5" fillId="2" borderId="0" xfId="0" applyNumberFormat="1" applyFont="1" applyFill="1" applyBorder="1" applyAlignment="1" applyProtection="1">
      <alignment vertical="center"/>
    </xf>
    <xf numFmtId="0" fontId="0" fillId="2" borderId="0" xfId="0" applyNumberFormat="1" applyFont="1" applyFill="1" applyBorder="1" applyAlignment="1" applyProtection="1">
      <alignment vertical="center"/>
    </xf>
    <xf numFmtId="0" fontId="5" fillId="2" borderId="0" xfId="0" applyNumberFormat="1" applyFont="1" applyFill="1" applyBorder="1" applyAlignment="1" applyProtection="1">
      <alignment vertical="top" wrapText="1"/>
    </xf>
    <xf numFmtId="0" fontId="7" fillId="2" borderId="0" xfId="0" applyNumberFormat="1" applyFont="1" applyFill="1" applyBorder="1" applyAlignment="1" applyProtection="1">
      <alignment vertical="top"/>
    </xf>
    <xf numFmtId="0" fontId="0" fillId="2" borderId="0" xfId="0" applyNumberFormat="1" applyFont="1" applyFill="1" applyBorder="1" applyAlignment="1" applyProtection="1">
      <alignment vertical="top"/>
    </xf>
    <xf numFmtId="0" fontId="5" fillId="2" borderId="0" xfId="0" applyNumberFormat="1" applyFont="1" applyFill="1" applyBorder="1" applyAlignment="1" applyProtection="1">
      <alignment vertical="top"/>
    </xf>
    <xf numFmtId="0" fontId="7" fillId="2" borderId="0" xfId="0" applyNumberFormat="1" applyFont="1" applyFill="1" applyBorder="1" applyAlignment="1" applyProtection="1">
      <alignment vertical="center"/>
    </xf>
    <xf numFmtId="0" fontId="32" fillId="2" borderId="0" xfId="0" applyNumberFormat="1" applyFont="1" applyFill="1" applyBorder="1" applyAlignment="1" applyProtection="1">
      <alignment horizontal="center" vertical="center" wrapText="1"/>
    </xf>
  </cellXfs>
  <cellStyles count="46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一般 2" xfId="19"/>
    <cellStyle name="一般 3" xfId="20"/>
    <cellStyle name="一般 4" xfId="21"/>
    <cellStyle name="一般_Sheet1" xfId="22"/>
    <cellStyle name="中等" xfId="23"/>
    <cellStyle name="合計" xfId="24"/>
    <cellStyle name="好" xfId="25"/>
    <cellStyle name="計算方式" xfId="26"/>
    <cellStyle name="連結的儲存格" xfId="27"/>
    <cellStyle name="備註" xfId="28"/>
    <cellStyle name="說明文字" xfId="29"/>
    <cellStyle name="輔色1" xfId="30"/>
    <cellStyle name="輔色2" xfId="31"/>
    <cellStyle name="輔色3" xfId="32"/>
    <cellStyle name="輔色4" xfId="33"/>
    <cellStyle name="輔色5" xfId="34"/>
    <cellStyle name="輔色6" xfId="35"/>
    <cellStyle name="標題" xfId="36"/>
    <cellStyle name="標題 1" xfId="37"/>
    <cellStyle name="標題 2" xfId="38"/>
    <cellStyle name="標題 3" xfId="39"/>
    <cellStyle name="標題 4" xfId="40"/>
    <cellStyle name="輸入" xfId="41"/>
    <cellStyle name="輸出" xfId="42"/>
    <cellStyle name="檢查儲存格" xfId="43"/>
    <cellStyle name="壞" xfId="44"/>
    <cellStyle name="警告文字" xfId="45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V30"/>
  <sheetViews>
    <sheetView tabSelected="1" workbookViewId="0">
      <pane xSplit="1" ySplit="7" topLeftCell="H8" activePane="bottomRight" state="frozen"/>
      <selection pane="topRight"/>
      <selection pane="bottomLeft"/>
      <selection pane="bottomRight" activeCell="H1" sqref="H1:Q1"/>
    </sheetView>
  </sheetViews>
  <sheetFormatPr defaultColWidth="8.7265625" defaultRowHeight="16.5" customHeight="1"/>
  <cols>
    <col min="1" max="1" width="12.08984375" style="1" customWidth="1"/>
    <col min="2" max="7" width="11.6328125" style="1" customWidth="1"/>
    <col min="8" max="16" width="8.08984375" style="1" customWidth="1"/>
    <col min="17" max="17" width="12.6328125" style="1" customWidth="1"/>
    <col min="18" max="18" width="12.08984375" style="1" customWidth="1"/>
    <col min="19" max="36" width="8.08984375" style="1" customWidth="1"/>
    <col min="37" max="37" width="12.6328125" style="1" customWidth="1"/>
    <col min="38" max="38" width="12.08984375" style="1" customWidth="1"/>
    <col min="39" max="56" width="8.08984375" style="1" customWidth="1"/>
    <col min="57" max="57" width="12.6328125" style="1" customWidth="1"/>
    <col min="58" max="58" width="12.08984375" style="1" customWidth="1"/>
    <col min="59" max="76" width="8.08984375" style="1" customWidth="1"/>
    <col min="77" max="77" width="12.6328125" style="1" customWidth="1"/>
    <col min="78" max="256" width="9" style="1" customWidth="1"/>
  </cols>
  <sheetData>
    <row r="1" spans="1:77" s="8" customFormat="1" ht="40" customHeight="1">
      <c r="A1" s="44" t="s">
        <v>54</v>
      </c>
      <c r="B1" s="45"/>
      <c r="C1" s="45"/>
      <c r="D1" s="45"/>
      <c r="E1" s="45"/>
      <c r="F1" s="45"/>
      <c r="G1" s="45"/>
      <c r="H1" s="80" t="s">
        <v>103</v>
      </c>
      <c r="I1" s="46"/>
      <c r="J1" s="46"/>
      <c r="K1" s="46"/>
      <c r="L1" s="46"/>
      <c r="M1" s="46"/>
      <c r="N1" s="46"/>
      <c r="O1" s="46"/>
      <c r="P1" s="46"/>
      <c r="Q1" s="46"/>
      <c r="R1" s="44" t="s">
        <v>61</v>
      </c>
      <c r="S1" s="45"/>
      <c r="T1" s="45"/>
      <c r="U1" s="45"/>
      <c r="V1" s="45"/>
      <c r="W1" s="45"/>
      <c r="X1" s="45"/>
      <c r="Y1" s="45"/>
      <c r="Z1" s="45"/>
      <c r="AA1" s="45"/>
      <c r="AB1" s="80" t="s">
        <v>102</v>
      </c>
      <c r="AC1" s="46"/>
      <c r="AD1" s="46"/>
      <c r="AE1" s="46"/>
      <c r="AF1" s="46"/>
      <c r="AG1" s="46"/>
      <c r="AH1" s="46"/>
      <c r="AI1" s="46"/>
      <c r="AJ1" s="46"/>
      <c r="AK1" s="46"/>
      <c r="AL1" s="44" t="s">
        <v>62</v>
      </c>
      <c r="AM1" s="45"/>
      <c r="AN1" s="45"/>
      <c r="AO1" s="45"/>
      <c r="AP1" s="45"/>
      <c r="AQ1" s="45"/>
      <c r="AR1" s="45"/>
      <c r="AS1" s="45"/>
      <c r="AT1" s="45"/>
      <c r="AU1" s="45"/>
      <c r="AV1" s="80" t="s">
        <v>101</v>
      </c>
      <c r="AW1" s="46"/>
      <c r="AX1" s="46"/>
      <c r="AY1" s="46"/>
      <c r="AZ1" s="46"/>
      <c r="BA1" s="46"/>
      <c r="BB1" s="46"/>
      <c r="BC1" s="46"/>
      <c r="BD1" s="46"/>
      <c r="BE1" s="46"/>
      <c r="BF1" s="44" t="s">
        <v>63</v>
      </c>
      <c r="BG1" s="45"/>
      <c r="BH1" s="45"/>
      <c r="BI1" s="45"/>
      <c r="BJ1" s="45"/>
      <c r="BK1" s="45"/>
      <c r="BL1" s="45"/>
      <c r="BM1" s="45"/>
      <c r="BN1" s="45"/>
      <c r="BO1" s="45"/>
      <c r="BP1" s="80" t="s">
        <v>100</v>
      </c>
      <c r="BQ1" s="46"/>
      <c r="BR1" s="46"/>
      <c r="BS1" s="46"/>
      <c r="BT1" s="46"/>
      <c r="BU1" s="46"/>
      <c r="BV1" s="46"/>
      <c r="BW1" s="46"/>
      <c r="BX1" s="46"/>
      <c r="BY1" s="46"/>
    </row>
    <row r="2" spans="1:77" ht="15" customHeight="1">
      <c r="A2" s="47" t="s">
        <v>55</v>
      </c>
      <c r="B2" s="48"/>
      <c r="C2" s="48"/>
      <c r="D2" s="48"/>
      <c r="E2" s="48"/>
      <c r="F2" s="48"/>
      <c r="G2" s="48"/>
      <c r="H2" s="49" t="s">
        <v>57</v>
      </c>
      <c r="I2" s="50"/>
      <c r="J2" s="50"/>
      <c r="K2" s="50"/>
      <c r="L2" s="50"/>
      <c r="M2" s="50"/>
      <c r="N2" s="50"/>
      <c r="O2" s="50"/>
      <c r="P2" s="50"/>
      <c r="Q2" s="50"/>
      <c r="R2" s="47" t="s">
        <v>55</v>
      </c>
      <c r="S2" s="48"/>
      <c r="T2" s="48"/>
      <c r="U2" s="48"/>
      <c r="V2" s="48"/>
      <c r="W2" s="48"/>
      <c r="X2" s="48"/>
      <c r="Y2" s="48"/>
      <c r="Z2" s="48"/>
      <c r="AA2" s="48"/>
      <c r="AB2" s="49" t="s">
        <v>57</v>
      </c>
      <c r="AC2" s="50"/>
      <c r="AD2" s="50"/>
      <c r="AE2" s="50"/>
      <c r="AF2" s="50"/>
      <c r="AG2" s="50"/>
      <c r="AH2" s="50"/>
      <c r="AI2" s="50"/>
      <c r="AJ2" s="50"/>
      <c r="AK2" s="50"/>
      <c r="AL2" s="47" t="s">
        <v>55</v>
      </c>
      <c r="AM2" s="48"/>
      <c r="AN2" s="48"/>
      <c r="AO2" s="48"/>
      <c r="AP2" s="48"/>
      <c r="AQ2" s="48"/>
      <c r="AR2" s="48"/>
      <c r="AS2" s="48"/>
      <c r="AT2" s="48"/>
      <c r="AU2" s="48"/>
      <c r="AV2" s="49" t="s">
        <v>57</v>
      </c>
      <c r="AW2" s="50"/>
      <c r="AX2" s="50"/>
      <c r="AY2" s="50"/>
      <c r="AZ2" s="50"/>
      <c r="BA2" s="50"/>
      <c r="BB2" s="50"/>
      <c r="BC2" s="50"/>
      <c r="BD2" s="50"/>
      <c r="BE2" s="50"/>
      <c r="BF2" s="47" t="s">
        <v>55</v>
      </c>
      <c r="BG2" s="48"/>
      <c r="BH2" s="48"/>
      <c r="BI2" s="48"/>
      <c r="BJ2" s="48"/>
      <c r="BK2" s="48"/>
      <c r="BL2" s="48"/>
      <c r="BM2" s="48"/>
      <c r="BN2" s="48"/>
      <c r="BO2" s="48"/>
      <c r="BP2" s="49" t="s">
        <v>57</v>
      </c>
      <c r="BQ2" s="50"/>
      <c r="BR2" s="50"/>
      <c r="BS2" s="50"/>
      <c r="BT2" s="50"/>
      <c r="BU2" s="50"/>
      <c r="BV2" s="50"/>
      <c r="BW2" s="50"/>
      <c r="BX2" s="50"/>
      <c r="BY2" s="50"/>
    </row>
    <row r="3" spans="1:77" s="2" customFormat="1" ht="15" customHeight="1">
      <c r="A3" s="2" t="s">
        <v>0</v>
      </c>
      <c r="E3" s="51" t="s">
        <v>56</v>
      </c>
      <c r="F3" s="62"/>
      <c r="G3" s="62"/>
      <c r="H3" s="3"/>
      <c r="I3" s="3"/>
      <c r="J3" s="3"/>
      <c r="K3" s="3"/>
      <c r="L3" s="3"/>
      <c r="M3" s="3"/>
      <c r="N3" s="61" t="s">
        <v>58</v>
      </c>
      <c r="O3" s="62"/>
      <c r="P3" s="62"/>
      <c r="Q3" s="62"/>
      <c r="R3" s="2" t="s">
        <v>0</v>
      </c>
      <c r="X3" s="51" t="str">
        <f>E3</f>
        <v>單位：人</v>
      </c>
      <c r="Y3" s="51"/>
      <c r="Z3" s="51"/>
      <c r="AA3" s="51"/>
      <c r="AB3" s="3"/>
      <c r="AC3" s="3"/>
      <c r="AD3" s="3"/>
      <c r="AE3" s="3"/>
      <c r="AF3" s="3"/>
      <c r="AG3" s="3"/>
      <c r="AH3" s="61" t="str">
        <f>N3</f>
        <v>Unit：Person</v>
      </c>
      <c r="AI3" s="62"/>
      <c r="AJ3" s="62"/>
      <c r="AK3" s="62"/>
      <c r="AL3" s="2" t="s">
        <v>0</v>
      </c>
      <c r="AR3" s="51" t="str">
        <f>E3</f>
        <v>單位：人</v>
      </c>
      <c r="AS3" s="51"/>
      <c r="AT3" s="51"/>
      <c r="AU3" s="51"/>
      <c r="AV3" s="3"/>
      <c r="AW3" s="3"/>
      <c r="AX3" s="3"/>
      <c r="AY3" s="3"/>
      <c r="AZ3" s="3"/>
      <c r="BA3" s="3"/>
      <c r="BB3" s="61" t="str">
        <f>N3</f>
        <v>Unit：Person</v>
      </c>
      <c r="BC3" s="62"/>
      <c r="BD3" s="62"/>
      <c r="BE3" s="62"/>
      <c r="BF3" s="2" t="s">
        <v>0</v>
      </c>
      <c r="BL3" s="51" t="str">
        <f>E3</f>
        <v>單位：人</v>
      </c>
      <c r="BM3" s="51"/>
      <c r="BN3" s="51"/>
      <c r="BO3" s="51"/>
      <c r="BP3" s="3"/>
      <c r="BQ3" s="3"/>
      <c r="BR3" s="3"/>
      <c r="BS3" s="3"/>
      <c r="BT3" s="3"/>
      <c r="BU3" s="3"/>
      <c r="BV3" s="61" t="str">
        <f>N3</f>
        <v>Unit：Person</v>
      </c>
      <c r="BW3" s="62"/>
      <c r="BX3" s="62"/>
      <c r="BY3" s="62"/>
    </row>
    <row r="4" spans="1:77" ht="20.149999999999999" customHeight="1">
      <c r="A4" s="57" t="s">
        <v>51</v>
      </c>
      <c r="B4" s="65" t="s">
        <v>1</v>
      </c>
      <c r="C4" s="38"/>
      <c r="D4" s="39"/>
      <c r="E4" s="64" t="s">
        <v>2</v>
      </c>
      <c r="F4" s="38"/>
      <c r="G4" s="39"/>
      <c r="H4" s="67" t="s">
        <v>3</v>
      </c>
      <c r="I4" s="38"/>
      <c r="J4" s="39"/>
      <c r="K4" s="69" t="s">
        <v>64</v>
      </c>
      <c r="L4" s="34"/>
      <c r="M4" s="56"/>
      <c r="N4" s="33" t="s">
        <v>7</v>
      </c>
      <c r="O4" s="34"/>
      <c r="P4" s="34"/>
      <c r="Q4" s="59" t="s">
        <v>50</v>
      </c>
      <c r="R4" s="57" t="s">
        <v>51</v>
      </c>
      <c r="S4" s="37" t="s">
        <v>9</v>
      </c>
      <c r="T4" s="38"/>
      <c r="U4" s="39"/>
      <c r="V4" s="33" t="s">
        <v>10</v>
      </c>
      <c r="W4" s="52"/>
      <c r="X4" s="53"/>
      <c r="Y4" s="33" t="s">
        <v>13</v>
      </c>
      <c r="Z4" s="34"/>
      <c r="AA4" s="56"/>
      <c r="AB4" s="37" t="s">
        <v>15</v>
      </c>
      <c r="AC4" s="38"/>
      <c r="AD4" s="39"/>
      <c r="AE4" s="33" t="s">
        <v>17</v>
      </c>
      <c r="AF4" s="52"/>
      <c r="AG4" s="53"/>
      <c r="AH4" s="33" t="s">
        <v>19</v>
      </c>
      <c r="AI4" s="38"/>
      <c r="AJ4" s="38"/>
      <c r="AK4" s="59" t="s">
        <v>50</v>
      </c>
      <c r="AL4" s="57" t="s">
        <v>51</v>
      </c>
      <c r="AM4" s="37" t="s">
        <v>21</v>
      </c>
      <c r="AN4" s="38"/>
      <c r="AO4" s="39"/>
      <c r="AP4" s="33" t="s">
        <v>23</v>
      </c>
      <c r="AQ4" s="52"/>
      <c r="AR4" s="53"/>
      <c r="AS4" s="33" t="s">
        <v>24</v>
      </c>
      <c r="AT4" s="34"/>
      <c r="AU4" s="56"/>
      <c r="AV4" s="37" t="s">
        <v>25</v>
      </c>
      <c r="AW4" s="38"/>
      <c r="AX4" s="39"/>
      <c r="AY4" s="33" t="s">
        <v>26</v>
      </c>
      <c r="AZ4" s="52"/>
      <c r="BA4" s="53"/>
      <c r="BB4" s="33" t="s">
        <v>27</v>
      </c>
      <c r="BC4" s="38"/>
      <c r="BD4" s="38"/>
      <c r="BE4" s="59" t="s">
        <v>50</v>
      </c>
      <c r="BF4" s="57" t="s">
        <v>51</v>
      </c>
      <c r="BG4" s="37" t="s">
        <v>32</v>
      </c>
      <c r="BH4" s="38"/>
      <c r="BI4" s="39"/>
      <c r="BJ4" s="33" t="s">
        <v>34</v>
      </c>
      <c r="BK4" s="52"/>
      <c r="BL4" s="53"/>
      <c r="BM4" s="33" t="s">
        <v>35</v>
      </c>
      <c r="BN4" s="34"/>
      <c r="BO4" s="56"/>
      <c r="BP4" s="37" t="s">
        <v>36</v>
      </c>
      <c r="BQ4" s="38"/>
      <c r="BR4" s="39"/>
      <c r="BS4" s="33" t="s">
        <v>37</v>
      </c>
      <c r="BT4" s="52"/>
      <c r="BU4" s="53"/>
      <c r="BV4" s="33" t="s">
        <v>38</v>
      </c>
      <c r="BW4" s="38"/>
      <c r="BX4" s="38"/>
      <c r="BY4" s="59" t="s">
        <v>50</v>
      </c>
    </row>
    <row r="5" spans="1:77" customFormat="1" ht="20.149999999999999" customHeight="1">
      <c r="A5" s="58"/>
      <c r="B5" s="66" t="s">
        <v>4</v>
      </c>
      <c r="C5" s="41"/>
      <c r="D5" s="42"/>
      <c r="E5" s="70" t="s">
        <v>5</v>
      </c>
      <c r="F5" s="41"/>
      <c r="G5" s="42"/>
      <c r="H5" s="68" t="s">
        <v>6</v>
      </c>
      <c r="I5" s="41"/>
      <c r="J5" s="42"/>
      <c r="K5" s="63" t="s">
        <v>65</v>
      </c>
      <c r="L5" s="36"/>
      <c r="M5" s="43"/>
      <c r="N5" s="35" t="s">
        <v>8</v>
      </c>
      <c r="O5" s="36"/>
      <c r="P5" s="36"/>
      <c r="Q5" s="60"/>
      <c r="R5" s="58"/>
      <c r="S5" s="40" t="s">
        <v>11</v>
      </c>
      <c r="T5" s="41"/>
      <c r="U5" s="42"/>
      <c r="V5" s="35" t="s">
        <v>12</v>
      </c>
      <c r="W5" s="54"/>
      <c r="X5" s="55"/>
      <c r="Y5" s="35" t="s">
        <v>14</v>
      </c>
      <c r="Z5" s="36"/>
      <c r="AA5" s="43"/>
      <c r="AB5" s="40" t="s">
        <v>16</v>
      </c>
      <c r="AC5" s="41"/>
      <c r="AD5" s="42"/>
      <c r="AE5" s="35" t="s">
        <v>18</v>
      </c>
      <c r="AF5" s="54"/>
      <c r="AG5" s="55"/>
      <c r="AH5" s="35" t="s">
        <v>20</v>
      </c>
      <c r="AI5" s="41"/>
      <c r="AJ5" s="41"/>
      <c r="AK5" s="60"/>
      <c r="AL5" s="58"/>
      <c r="AM5" s="40" t="s">
        <v>22</v>
      </c>
      <c r="AN5" s="41"/>
      <c r="AO5" s="42"/>
      <c r="AP5" s="35" t="s">
        <v>28</v>
      </c>
      <c r="AQ5" s="54"/>
      <c r="AR5" s="55"/>
      <c r="AS5" s="35" t="s">
        <v>29</v>
      </c>
      <c r="AT5" s="36"/>
      <c r="AU5" s="43"/>
      <c r="AV5" s="40" t="s">
        <v>30</v>
      </c>
      <c r="AW5" s="41"/>
      <c r="AX5" s="42"/>
      <c r="AY5" s="35" t="s">
        <v>31</v>
      </c>
      <c r="AZ5" s="54"/>
      <c r="BA5" s="55"/>
      <c r="BB5" s="35" t="s">
        <v>66</v>
      </c>
      <c r="BC5" s="41"/>
      <c r="BD5" s="41"/>
      <c r="BE5" s="60"/>
      <c r="BF5" s="58"/>
      <c r="BG5" s="40" t="s">
        <v>33</v>
      </c>
      <c r="BH5" s="41"/>
      <c r="BI5" s="42"/>
      <c r="BJ5" s="35" t="s">
        <v>39</v>
      </c>
      <c r="BK5" s="54"/>
      <c r="BL5" s="55"/>
      <c r="BM5" s="35" t="s">
        <v>40</v>
      </c>
      <c r="BN5" s="36"/>
      <c r="BO5" s="43"/>
      <c r="BP5" s="40" t="s">
        <v>41</v>
      </c>
      <c r="BQ5" s="41"/>
      <c r="BR5" s="42"/>
      <c r="BS5" s="35" t="s">
        <v>42</v>
      </c>
      <c r="BT5" s="54"/>
      <c r="BU5" s="55"/>
      <c r="BV5" s="35" t="s">
        <v>43</v>
      </c>
      <c r="BW5" s="41"/>
      <c r="BX5" s="41"/>
      <c r="BY5" s="60"/>
    </row>
    <row r="6" spans="1:77" ht="20.149999999999999" customHeight="1">
      <c r="A6" s="58"/>
      <c r="B6" s="27" t="s">
        <v>49</v>
      </c>
      <c r="C6" s="27" t="s">
        <v>44</v>
      </c>
      <c r="D6" s="28" t="s">
        <v>45</v>
      </c>
      <c r="E6" s="29" t="s">
        <v>49</v>
      </c>
      <c r="F6" s="27" t="s">
        <v>44</v>
      </c>
      <c r="G6" s="29" t="s">
        <v>45</v>
      </c>
      <c r="H6" s="27" t="s">
        <v>49</v>
      </c>
      <c r="I6" s="27" t="s">
        <v>44</v>
      </c>
      <c r="J6" s="29" t="s">
        <v>45</v>
      </c>
      <c r="K6" s="29" t="s">
        <v>49</v>
      </c>
      <c r="L6" s="27" t="s">
        <v>44</v>
      </c>
      <c r="M6" s="29" t="s">
        <v>45</v>
      </c>
      <c r="N6" s="29" t="s">
        <v>49</v>
      </c>
      <c r="O6" s="27" t="s">
        <v>44</v>
      </c>
      <c r="P6" s="28" t="s">
        <v>45</v>
      </c>
      <c r="Q6" s="60"/>
      <c r="R6" s="58"/>
      <c r="S6" s="27" t="s">
        <v>49</v>
      </c>
      <c r="T6" s="27" t="s">
        <v>44</v>
      </c>
      <c r="U6" s="28" t="s">
        <v>45</v>
      </c>
      <c r="V6" s="29" t="s">
        <v>49</v>
      </c>
      <c r="W6" s="27" t="s">
        <v>44</v>
      </c>
      <c r="X6" s="29" t="s">
        <v>45</v>
      </c>
      <c r="Y6" s="29" t="s">
        <v>49</v>
      </c>
      <c r="Z6" s="27" t="s">
        <v>44</v>
      </c>
      <c r="AA6" s="29" t="s">
        <v>45</v>
      </c>
      <c r="AB6" s="27" t="s">
        <v>49</v>
      </c>
      <c r="AC6" s="27" t="s">
        <v>44</v>
      </c>
      <c r="AD6" s="29" t="s">
        <v>45</v>
      </c>
      <c r="AE6" s="29" t="s">
        <v>49</v>
      </c>
      <c r="AF6" s="27" t="s">
        <v>44</v>
      </c>
      <c r="AG6" s="29" t="s">
        <v>45</v>
      </c>
      <c r="AH6" s="29" t="s">
        <v>49</v>
      </c>
      <c r="AI6" s="27" t="s">
        <v>44</v>
      </c>
      <c r="AJ6" s="28" t="s">
        <v>45</v>
      </c>
      <c r="AK6" s="60"/>
      <c r="AL6" s="58"/>
      <c r="AM6" s="27" t="s">
        <v>49</v>
      </c>
      <c r="AN6" s="27" t="s">
        <v>44</v>
      </c>
      <c r="AO6" s="28" t="s">
        <v>45</v>
      </c>
      <c r="AP6" s="29" t="s">
        <v>49</v>
      </c>
      <c r="AQ6" s="27" t="s">
        <v>44</v>
      </c>
      <c r="AR6" s="29" t="s">
        <v>45</v>
      </c>
      <c r="AS6" s="29" t="s">
        <v>49</v>
      </c>
      <c r="AT6" s="27" t="s">
        <v>44</v>
      </c>
      <c r="AU6" s="29" t="s">
        <v>45</v>
      </c>
      <c r="AV6" s="27" t="s">
        <v>49</v>
      </c>
      <c r="AW6" s="27" t="s">
        <v>44</v>
      </c>
      <c r="AX6" s="29" t="s">
        <v>45</v>
      </c>
      <c r="AY6" s="29" t="s">
        <v>49</v>
      </c>
      <c r="AZ6" s="27" t="s">
        <v>44</v>
      </c>
      <c r="BA6" s="29" t="s">
        <v>45</v>
      </c>
      <c r="BB6" s="29" t="s">
        <v>49</v>
      </c>
      <c r="BC6" s="27" t="s">
        <v>44</v>
      </c>
      <c r="BD6" s="28" t="s">
        <v>45</v>
      </c>
      <c r="BE6" s="60"/>
      <c r="BF6" s="58"/>
      <c r="BG6" s="27" t="s">
        <v>49</v>
      </c>
      <c r="BH6" s="27" t="s">
        <v>44</v>
      </c>
      <c r="BI6" s="28" t="s">
        <v>45</v>
      </c>
      <c r="BJ6" s="29" t="s">
        <v>49</v>
      </c>
      <c r="BK6" s="27" t="s">
        <v>44</v>
      </c>
      <c r="BL6" s="29" t="s">
        <v>45</v>
      </c>
      <c r="BM6" s="29" t="s">
        <v>49</v>
      </c>
      <c r="BN6" s="27" t="s">
        <v>44</v>
      </c>
      <c r="BO6" s="29" t="s">
        <v>45</v>
      </c>
      <c r="BP6" s="27" t="s">
        <v>49</v>
      </c>
      <c r="BQ6" s="27" t="s">
        <v>44</v>
      </c>
      <c r="BR6" s="29" t="s">
        <v>45</v>
      </c>
      <c r="BS6" s="29" t="s">
        <v>49</v>
      </c>
      <c r="BT6" s="27" t="s">
        <v>44</v>
      </c>
      <c r="BU6" s="29" t="s">
        <v>45</v>
      </c>
      <c r="BV6" s="29" t="s">
        <v>49</v>
      </c>
      <c r="BW6" s="27" t="s">
        <v>44</v>
      </c>
      <c r="BX6" s="28" t="s">
        <v>45</v>
      </c>
      <c r="BY6" s="60"/>
    </row>
    <row r="7" spans="1:77" customFormat="1" ht="20.149999999999999" customHeight="1">
      <c r="A7" s="58"/>
      <c r="B7" s="30" t="s">
        <v>47</v>
      </c>
      <c r="C7" s="30" t="s">
        <v>46</v>
      </c>
      <c r="D7" s="31" t="s">
        <v>48</v>
      </c>
      <c r="E7" s="32" t="s">
        <v>47</v>
      </c>
      <c r="F7" s="30" t="s">
        <v>46</v>
      </c>
      <c r="G7" s="32" t="s">
        <v>48</v>
      </c>
      <c r="H7" s="30" t="s">
        <v>47</v>
      </c>
      <c r="I7" s="30" t="s">
        <v>46</v>
      </c>
      <c r="J7" s="32" t="s">
        <v>48</v>
      </c>
      <c r="K7" s="32" t="s">
        <v>47</v>
      </c>
      <c r="L7" s="30" t="s">
        <v>46</v>
      </c>
      <c r="M7" s="32" t="s">
        <v>48</v>
      </c>
      <c r="N7" s="32" t="s">
        <v>47</v>
      </c>
      <c r="O7" s="30" t="s">
        <v>46</v>
      </c>
      <c r="P7" s="31" t="s">
        <v>48</v>
      </c>
      <c r="Q7" s="60"/>
      <c r="R7" s="58"/>
      <c r="S7" s="30" t="s">
        <v>47</v>
      </c>
      <c r="T7" s="30" t="s">
        <v>46</v>
      </c>
      <c r="U7" s="31" t="s">
        <v>48</v>
      </c>
      <c r="V7" s="32" t="s">
        <v>47</v>
      </c>
      <c r="W7" s="30" t="s">
        <v>46</v>
      </c>
      <c r="X7" s="32" t="s">
        <v>48</v>
      </c>
      <c r="Y7" s="32" t="s">
        <v>47</v>
      </c>
      <c r="Z7" s="30" t="s">
        <v>46</v>
      </c>
      <c r="AA7" s="32" t="s">
        <v>48</v>
      </c>
      <c r="AB7" s="30" t="s">
        <v>47</v>
      </c>
      <c r="AC7" s="30" t="s">
        <v>46</v>
      </c>
      <c r="AD7" s="32" t="s">
        <v>48</v>
      </c>
      <c r="AE7" s="32" t="s">
        <v>47</v>
      </c>
      <c r="AF7" s="30" t="s">
        <v>46</v>
      </c>
      <c r="AG7" s="32" t="s">
        <v>48</v>
      </c>
      <c r="AH7" s="32" t="s">
        <v>47</v>
      </c>
      <c r="AI7" s="30" t="s">
        <v>46</v>
      </c>
      <c r="AJ7" s="31" t="s">
        <v>48</v>
      </c>
      <c r="AK7" s="60"/>
      <c r="AL7" s="58"/>
      <c r="AM7" s="30" t="s">
        <v>47</v>
      </c>
      <c r="AN7" s="30" t="s">
        <v>46</v>
      </c>
      <c r="AO7" s="31" t="s">
        <v>48</v>
      </c>
      <c r="AP7" s="32" t="s">
        <v>47</v>
      </c>
      <c r="AQ7" s="30" t="s">
        <v>46</v>
      </c>
      <c r="AR7" s="32" t="s">
        <v>48</v>
      </c>
      <c r="AS7" s="32" t="s">
        <v>47</v>
      </c>
      <c r="AT7" s="30" t="s">
        <v>46</v>
      </c>
      <c r="AU7" s="32" t="s">
        <v>48</v>
      </c>
      <c r="AV7" s="30" t="s">
        <v>47</v>
      </c>
      <c r="AW7" s="30" t="s">
        <v>46</v>
      </c>
      <c r="AX7" s="32" t="s">
        <v>48</v>
      </c>
      <c r="AY7" s="32" t="s">
        <v>47</v>
      </c>
      <c r="AZ7" s="30" t="s">
        <v>46</v>
      </c>
      <c r="BA7" s="32" t="s">
        <v>48</v>
      </c>
      <c r="BB7" s="32" t="s">
        <v>47</v>
      </c>
      <c r="BC7" s="30" t="s">
        <v>46</v>
      </c>
      <c r="BD7" s="31" t="s">
        <v>48</v>
      </c>
      <c r="BE7" s="60"/>
      <c r="BF7" s="58"/>
      <c r="BG7" s="30" t="s">
        <v>47</v>
      </c>
      <c r="BH7" s="30" t="s">
        <v>46</v>
      </c>
      <c r="BI7" s="31" t="s">
        <v>48</v>
      </c>
      <c r="BJ7" s="32" t="s">
        <v>47</v>
      </c>
      <c r="BK7" s="30" t="s">
        <v>46</v>
      </c>
      <c r="BL7" s="32" t="s">
        <v>48</v>
      </c>
      <c r="BM7" s="32" t="s">
        <v>47</v>
      </c>
      <c r="BN7" s="30" t="s">
        <v>46</v>
      </c>
      <c r="BO7" s="32" t="s">
        <v>48</v>
      </c>
      <c r="BP7" s="30" t="s">
        <v>47</v>
      </c>
      <c r="BQ7" s="30" t="s">
        <v>46</v>
      </c>
      <c r="BR7" s="32" t="s">
        <v>48</v>
      </c>
      <c r="BS7" s="32" t="s">
        <v>47</v>
      </c>
      <c r="BT7" s="30" t="s">
        <v>46</v>
      </c>
      <c r="BU7" s="32" t="s">
        <v>48</v>
      </c>
      <c r="BV7" s="32" t="s">
        <v>47</v>
      </c>
      <c r="BW7" s="30" t="s">
        <v>46</v>
      </c>
      <c r="BX7" s="31" t="s">
        <v>48</v>
      </c>
      <c r="BY7" s="60"/>
    </row>
    <row r="8" spans="1:77" s="1" customFormat="1" ht="4.5" customHeight="1">
      <c r="A8" s="16"/>
      <c r="B8" s="18"/>
      <c r="C8" s="19"/>
      <c r="D8" s="19"/>
      <c r="E8" s="19"/>
      <c r="F8" s="19"/>
      <c r="G8" s="19"/>
      <c r="H8" s="18"/>
      <c r="I8" s="19"/>
      <c r="J8" s="19"/>
      <c r="K8" s="19"/>
      <c r="L8" s="19"/>
      <c r="M8" s="19"/>
      <c r="N8" s="18"/>
      <c r="O8" s="19"/>
      <c r="P8" s="9"/>
      <c r="Q8" s="13"/>
      <c r="R8" s="16"/>
      <c r="S8" s="18"/>
      <c r="T8" s="19"/>
      <c r="U8" s="19"/>
      <c r="V8" s="19"/>
      <c r="W8" s="19"/>
      <c r="X8" s="19"/>
      <c r="Y8" s="19"/>
      <c r="Z8" s="19"/>
      <c r="AA8" s="19"/>
      <c r="AB8" s="18"/>
      <c r="AC8" s="19"/>
      <c r="AD8" s="19"/>
      <c r="AE8" s="19"/>
      <c r="AF8" s="19"/>
      <c r="AG8" s="18"/>
      <c r="AH8" s="19"/>
      <c r="AI8" s="19"/>
      <c r="AJ8" s="9"/>
      <c r="AK8" s="13"/>
      <c r="AL8" s="16"/>
      <c r="AM8" s="18"/>
      <c r="AN8" s="19"/>
      <c r="AO8" s="19"/>
      <c r="AP8" s="19"/>
      <c r="AQ8" s="19"/>
      <c r="AR8" s="19"/>
      <c r="AS8" s="19"/>
      <c r="AT8" s="19"/>
      <c r="AU8" s="19"/>
      <c r="AV8" s="18"/>
      <c r="AW8" s="19"/>
      <c r="AX8" s="19"/>
      <c r="AY8" s="19"/>
      <c r="AZ8" s="19"/>
      <c r="BA8" s="18"/>
      <c r="BB8" s="19"/>
      <c r="BC8" s="19"/>
      <c r="BD8" s="9"/>
      <c r="BE8" s="13"/>
      <c r="BF8" s="16"/>
      <c r="BG8" s="18"/>
      <c r="BH8" s="19"/>
      <c r="BI8" s="19"/>
      <c r="BJ8" s="19"/>
      <c r="BK8" s="19"/>
      <c r="BL8" s="19"/>
      <c r="BM8" s="19"/>
      <c r="BN8" s="19"/>
      <c r="BO8" s="19"/>
      <c r="BP8" s="18"/>
      <c r="BQ8" s="19"/>
      <c r="BR8" s="19"/>
      <c r="BS8" s="19"/>
      <c r="BT8" s="19"/>
      <c r="BU8" s="18"/>
      <c r="BV8" s="19"/>
      <c r="BW8" s="19"/>
      <c r="BX8" s="9"/>
      <c r="BY8" s="13"/>
    </row>
    <row r="9" spans="1:77" s="5" customFormat="1" ht="24" customHeight="1">
      <c r="A9" s="20" t="s">
        <v>67</v>
      </c>
      <c r="B9" s="21">
        <v>276806</v>
      </c>
      <c r="C9" s="22">
        <v>159364</v>
      </c>
      <c r="D9" s="22">
        <v>117442</v>
      </c>
      <c r="E9" s="22">
        <v>34044</v>
      </c>
      <c r="F9" s="22">
        <v>19750</v>
      </c>
      <c r="G9" s="22">
        <v>14294</v>
      </c>
      <c r="H9" s="21">
        <v>42393</v>
      </c>
      <c r="I9" s="22">
        <v>23446</v>
      </c>
      <c r="J9" s="22">
        <v>18947</v>
      </c>
      <c r="K9" s="22">
        <v>20321</v>
      </c>
      <c r="L9" s="22">
        <v>11834</v>
      </c>
      <c r="M9" s="22">
        <v>8487</v>
      </c>
      <c r="N9" s="22">
        <v>29795</v>
      </c>
      <c r="O9" s="22">
        <v>17328</v>
      </c>
      <c r="P9" s="23">
        <v>12467</v>
      </c>
      <c r="Q9" s="14" t="s">
        <v>47</v>
      </c>
      <c r="R9" s="20" t="s">
        <v>67</v>
      </c>
      <c r="S9" s="21">
        <v>24555</v>
      </c>
      <c r="T9" s="22">
        <v>14168</v>
      </c>
      <c r="U9" s="22">
        <v>10387</v>
      </c>
      <c r="V9" s="22">
        <v>27281</v>
      </c>
      <c r="W9" s="22">
        <v>15353</v>
      </c>
      <c r="X9" s="22">
        <v>11928</v>
      </c>
      <c r="Y9" s="22">
        <v>5993</v>
      </c>
      <c r="Z9" s="22">
        <v>3402</v>
      </c>
      <c r="AA9" s="22">
        <v>2591</v>
      </c>
      <c r="AB9" s="21">
        <v>8970</v>
      </c>
      <c r="AC9" s="22">
        <v>5159</v>
      </c>
      <c r="AD9" s="22">
        <v>3811</v>
      </c>
      <c r="AE9" s="22">
        <v>7559</v>
      </c>
      <c r="AF9" s="22">
        <v>4484</v>
      </c>
      <c r="AG9" s="22">
        <v>3075</v>
      </c>
      <c r="AH9" s="22">
        <v>18255</v>
      </c>
      <c r="AI9" s="22">
        <v>11237</v>
      </c>
      <c r="AJ9" s="23">
        <v>7018</v>
      </c>
      <c r="AK9" s="14" t="s">
        <v>47</v>
      </c>
      <c r="AL9" s="20" t="s">
        <v>67</v>
      </c>
      <c r="AM9" s="21">
        <v>7358</v>
      </c>
      <c r="AN9" s="22">
        <v>4335</v>
      </c>
      <c r="AO9" s="22">
        <v>3023</v>
      </c>
      <c r="AP9" s="22">
        <v>11496</v>
      </c>
      <c r="AQ9" s="22">
        <v>7113</v>
      </c>
      <c r="AR9" s="22">
        <v>4383</v>
      </c>
      <c r="AS9" s="22">
        <v>10108</v>
      </c>
      <c r="AT9" s="22">
        <v>5868</v>
      </c>
      <c r="AU9" s="22">
        <v>4240</v>
      </c>
      <c r="AV9" s="21">
        <v>10808</v>
      </c>
      <c r="AW9" s="22">
        <v>6010</v>
      </c>
      <c r="AX9" s="22">
        <v>4798</v>
      </c>
      <c r="AY9" s="22">
        <v>3252</v>
      </c>
      <c r="AZ9" s="22">
        <v>1651</v>
      </c>
      <c r="BA9" s="22">
        <v>1601</v>
      </c>
      <c r="BB9" s="22">
        <v>4233</v>
      </c>
      <c r="BC9" s="22">
        <v>2288</v>
      </c>
      <c r="BD9" s="23">
        <v>1945</v>
      </c>
      <c r="BE9" s="14" t="s">
        <v>47</v>
      </c>
      <c r="BF9" s="20" t="s">
        <v>67</v>
      </c>
      <c r="BG9" s="21">
        <v>1130</v>
      </c>
      <c r="BH9" s="22">
        <v>668</v>
      </c>
      <c r="BI9" s="22">
        <v>462</v>
      </c>
      <c r="BJ9" s="22">
        <v>3557</v>
      </c>
      <c r="BK9" s="22">
        <v>1831</v>
      </c>
      <c r="BL9" s="22">
        <v>1726</v>
      </c>
      <c r="BM9" s="22">
        <v>2949</v>
      </c>
      <c r="BN9" s="22">
        <v>1753</v>
      </c>
      <c r="BO9" s="22">
        <v>1196</v>
      </c>
      <c r="BP9" s="21">
        <v>1537</v>
      </c>
      <c r="BQ9" s="22">
        <v>902</v>
      </c>
      <c r="BR9" s="22">
        <v>635</v>
      </c>
      <c r="BS9" s="22">
        <v>1028</v>
      </c>
      <c r="BT9" s="22">
        <v>674</v>
      </c>
      <c r="BU9" s="22">
        <v>354</v>
      </c>
      <c r="BV9" s="22">
        <v>184</v>
      </c>
      <c r="BW9" s="22">
        <v>110</v>
      </c>
      <c r="BX9" s="23">
        <v>74</v>
      </c>
      <c r="BY9" s="14" t="s">
        <v>47</v>
      </c>
    </row>
    <row r="10" spans="1:77" s="5" customFormat="1" ht="24" customHeight="1">
      <c r="A10" s="20" t="s">
        <v>68</v>
      </c>
      <c r="B10" s="21">
        <v>9327</v>
      </c>
      <c r="C10" s="22">
        <v>5685</v>
      </c>
      <c r="D10" s="22">
        <v>3642</v>
      </c>
      <c r="E10" s="22">
        <v>1354</v>
      </c>
      <c r="F10" s="22">
        <v>857</v>
      </c>
      <c r="G10" s="22">
        <v>497</v>
      </c>
      <c r="H10" s="21">
        <v>2988</v>
      </c>
      <c r="I10" s="22">
        <v>1750</v>
      </c>
      <c r="J10" s="22">
        <v>1238</v>
      </c>
      <c r="K10" s="22">
        <v>653</v>
      </c>
      <c r="L10" s="22">
        <v>409</v>
      </c>
      <c r="M10" s="22">
        <v>244</v>
      </c>
      <c r="N10" s="22">
        <v>1046</v>
      </c>
      <c r="O10" s="22">
        <v>650</v>
      </c>
      <c r="P10" s="23">
        <v>396</v>
      </c>
      <c r="Q10" s="14" t="s">
        <v>84</v>
      </c>
      <c r="R10" s="20" t="s">
        <v>68</v>
      </c>
      <c r="S10" s="21">
        <v>646</v>
      </c>
      <c r="T10" s="22">
        <v>389</v>
      </c>
      <c r="U10" s="22">
        <v>257</v>
      </c>
      <c r="V10" s="22">
        <v>901</v>
      </c>
      <c r="W10" s="22">
        <v>572</v>
      </c>
      <c r="X10" s="22">
        <v>329</v>
      </c>
      <c r="Y10" s="22">
        <v>47</v>
      </c>
      <c r="Z10" s="22">
        <v>25</v>
      </c>
      <c r="AA10" s="22">
        <v>22</v>
      </c>
      <c r="AB10" s="21">
        <v>206</v>
      </c>
      <c r="AC10" s="22">
        <v>115</v>
      </c>
      <c r="AD10" s="22">
        <v>91</v>
      </c>
      <c r="AE10" s="22">
        <v>107</v>
      </c>
      <c r="AF10" s="22">
        <v>63</v>
      </c>
      <c r="AG10" s="22">
        <v>44</v>
      </c>
      <c r="AH10" s="22">
        <v>447</v>
      </c>
      <c r="AI10" s="22">
        <v>278</v>
      </c>
      <c r="AJ10" s="23">
        <v>169</v>
      </c>
      <c r="AK10" s="14" t="s">
        <v>84</v>
      </c>
      <c r="AL10" s="20" t="s">
        <v>68</v>
      </c>
      <c r="AM10" s="21">
        <v>96</v>
      </c>
      <c r="AN10" s="22">
        <v>69</v>
      </c>
      <c r="AO10" s="22">
        <v>27</v>
      </c>
      <c r="AP10" s="22">
        <v>108</v>
      </c>
      <c r="AQ10" s="22">
        <v>68</v>
      </c>
      <c r="AR10" s="22">
        <v>40</v>
      </c>
      <c r="AS10" s="22">
        <v>81</v>
      </c>
      <c r="AT10" s="22">
        <v>51</v>
      </c>
      <c r="AU10" s="22">
        <v>30</v>
      </c>
      <c r="AV10" s="21">
        <v>141</v>
      </c>
      <c r="AW10" s="22">
        <v>74</v>
      </c>
      <c r="AX10" s="22">
        <v>67</v>
      </c>
      <c r="AY10" s="22">
        <v>39</v>
      </c>
      <c r="AZ10" s="22">
        <v>24</v>
      </c>
      <c r="BA10" s="22">
        <v>15</v>
      </c>
      <c r="BB10" s="22">
        <v>54</v>
      </c>
      <c r="BC10" s="22">
        <v>35</v>
      </c>
      <c r="BD10" s="23">
        <v>19</v>
      </c>
      <c r="BE10" s="14" t="s">
        <v>84</v>
      </c>
      <c r="BF10" s="20" t="s">
        <v>68</v>
      </c>
      <c r="BG10" s="21">
        <v>14</v>
      </c>
      <c r="BH10" s="22">
        <v>11</v>
      </c>
      <c r="BI10" s="22">
        <v>3</v>
      </c>
      <c r="BJ10" s="22">
        <v>44</v>
      </c>
      <c r="BK10" s="22">
        <v>22</v>
      </c>
      <c r="BL10" s="22">
        <v>22</v>
      </c>
      <c r="BM10" s="22">
        <v>231</v>
      </c>
      <c r="BN10" s="22">
        <v>151</v>
      </c>
      <c r="BO10" s="22">
        <v>80</v>
      </c>
      <c r="BP10" s="21">
        <v>79</v>
      </c>
      <c r="BQ10" s="22">
        <v>42</v>
      </c>
      <c r="BR10" s="22">
        <v>37</v>
      </c>
      <c r="BS10" s="22">
        <v>41</v>
      </c>
      <c r="BT10" s="22">
        <v>27</v>
      </c>
      <c r="BU10" s="22">
        <v>14</v>
      </c>
      <c r="BV10" s="22">
        <v>4</v>
      </c>
      <c r="BW10" s="22">
        <v>3</v>
      </c>
      <c r="BX10" s="23">
        <v>1</v>
      </c>
      <c r="BY10" s="14" t="s">
        <v>84</v>
      </c>
    </row>
    <row r="11" spans="1:77" s="5" customFormat="1" ht="24" customHeight="1">
      <c r="A11" s="20" t="s">
        <v>69</v>
      </c>
      <c r="B11" s="21">
        <v>3424</v>
      </c>
      <c r="C11" s="22">
        <v>2147</v>
      </c>
      <c r="D11" s="22">
        <v>1277</v>
      </c>
      <c r="E11" s="22">
        <v>535</v>
      </c>
      <c r="F11" s="22">
        <v>322</v>
      </c>
      <c r="G11" s="22">
        <v>213</v>
      </c>
      <c r="H11" s="21">
        <v>816</v>
      </c>
      <c r="I11" s="22">
        <v>500</v>
      </c>
      <c r="J11" s="22">
        <v>316</v>
      </c>
      <c r="K11" s="22">
        <v>273</v>
      </c>
      <c r="L11" s="22">
        <v>170</v>
      </c>
      <c r="M11" s="22">
        <v>103</v>
      </c>
      <c r="N11" s="22">
        <v>386</v>
      </c>
      <c r="O11" s="22">
        <v>246</v>
      </c>
      <c r="P11" s="23">
        <v>140</v>
      </c>
      <c r="Q11" s="14" t="s">
        <v>85</v>
      </c>
      <c r="R11" s="20" t="s">
        <v>69</v>
      </c>
      <c r="S11" s="21">
        <v>260</v>
      </c>
      <c r="T11" s="22">
        <v>165</v>
      </c>
      <c r="U11" s="22">
        <v>95</v>
      </c>
      <c r="V11" s="22">
        <v>310</v>
      </c>
      <c r="W11" s="22">
        <v>205</v>
      </c>
      <c r="X11" s="22">
        <v>105</v>
      </c>
      <c r="Y11" s="22">
        <v>37</v>
      </c>
      <c r="Z11" s="22">
        <v>26</v>
      </c>
      <c r="AA11" s="22">
        <v>11</v>
      </c>
      <c r="AB11" s="21">
        <v>129</v>
      </c>
      <c r="AC11" s="22">
        <v>84</v>
      </c>
      <c r="AD11" s="22">
        <v>45</v>
      </c>
      <c r="AE11" s="22">
        <v>40</v>
      </c>
      <c r="AF11" s="22">
        <v>27</v>
      </c>
      <c r="AG11" s="22">
        <v>13</v>
      </c>
      <c r="AH11" s="22">
        <v>179</v>
      </c>
      <c r="AI11" s="22">
        <v>122</v>
      </c>
      <c r="AJ11" s="23">
        <v>57</v>
      </c>
      <c r="AK11" s="14" t="s">
        <v>85</v>
      </c>
      <c r="AL11" s="20" t="s">
        <v>69</v>
      </c>
      <c r="AM11" s="21">
        <v>45</v>
      </c>
      <c r="AN11" s="22">
        <v>33</v>
      </c>
      <c r="AO11" s="22">
        <v>12</v>
      </c>
      <c r="AP11" s="22">
        <v>54</v>
      </c>
      <c r="AQ11" s="22">
        <v>29</v>
      </c>
      <c r="AR11" s="22">
        <v>25</v>
      </c>
      <c r="AS11" s="22">
        <v>51</v>
      </c>
      <c r="AT11" s="22">
        <v>31</v>
      </c>
      <c r="AU11" s="22">
        <v>20</v>
      </c>
      <c r="AV11" s="21">
        <v>76</v>
      </c>
      <c r="AW11" s="22">
        <v>42</v>
      </c>
      <c r="AX11" s="22">
        <v>34</v>
      </c>
      <c r="AY11" s="22">
        <v>19</v>
      </c>
      <c r="AZ11" s="22">
        <v>8</v>
      </c>
      <c r="BA11" s="22">
        <v>11</v>
      </c>
      <c r="BB11" s="22">
        <v>19</v>
      </c>
      <c r="BC11" s="22">
        <v>10</v>
      </c>
      <c r="BD11" s="23">
        <v>9</v>
      </c>
      <c r="BE11" s="14" t="s">
        <v>85</v>
      </c>
      <c r="BF11" s="20" t="s">
        <v>69</v>
      </c>
      <c r="BG11" s="21">
        <v>1</v>
      </c>
      <c r="BH11" s="24">
        <v>0</v>
      </c>
      <c r="BI11" s="22">
        <v>1</v>
      </c>
      <c r="BJ11" s="22">
        <v>16</v>
      </c>
      <c r="BK11" s="22">
        <v>9</v>
      </c>
      <c r="BL11" s="22">
        <v>7</v>
      </c>
      <c r="BM11" s="22">
        <v>137</v>
      </c>
      <c r="BN11" s="22">
        <v>97</v>
      </c>
      <c r="BO11" s="22">
        <v>40</v>
      </c>
      <c r="BP11" s="21">
        <v>28</v>
      </c>
      <c r="BQ11" s="22">
        <v>15</v>
      </c>
      <c r="BR11" s="22">
        <v>13</v>
      </c>
      <c r="BS11" s="22">
        <v>12</v>
      </c>
      <c r="BT11" s="22">
        <v>6</v>
      </c>
      <c r="BU11" s="22">
        <v>6</v>
      </c>
      <c r="BV11" s="22">
        <v>1</v>
      </c>
      <c r="BW11" s="24">
        <v>0</v>
      </c>
      <c r="BX11" s="23">
        <v>1</v>
      </c>
      <c r="BY11" s="14" t="s">
        <v>85</v>
      </c>
    </row>
    <row r="12" spans="1:77" s="5" customFormat="1" ht="24" customHeight="1">
      <c r="A12" s="20" t="s">
        <v>70</v>
      </c>
      <c r="B12" s="21">
        <v>17592</v>
      </c>
      <c r="C12" s="22">
        <v>11018</v>
      </c>
      <c r="D12" s="22">
        <v>6574</v>
      </c>
      <c r="E12" s="22">
        <v>2403</v>
      </c>
      <c r="F12" s="22">
        <v>1553</v>
      </c>
      <c r="G12" s="22">
        <v>850</v>
      </c>
      <c r="H12" s="21">
        <v>3424</v>
      </c>
      <c r="I12" s="22">
        <v>2041</v>
      </c>
      <c r="J12" s="22">
        <v>1383</v>
      </c>
      <c r="K12" s="22">
        <v>1467</v>
      </c>
      <c r="L12" s="22">
        <v>954</v>
      </c>
      <c r="M12" s="22">
        <v>513</v>
      </c>
      <c r="N12" s="22">
        <v>2087</v>
      </c>
      <c r="O12" s="22">
        <v>1242</v>
      </c>
      <c r="P12" s="23">
        <v>845</v>
      </c>
      <c r="Q12" s="14" t="s">
        <v>86</v>
      </c>
      <c r="R12" s="20" t="s">
        <v>70</v>
      </c>
      <c r="S12" s="21">
        <v>1433</v>
      </c>
      <c r="T12" s="22">
        <v>901</v>
      </c>
      <c r="U12" s="22">
        <v>532</v>
      </c>
      <c r="V12" s="22">
        <v>1846</v>
      </c>
      <c r="W12" s="22">
        <v>1133</v>
      </c>
      <c r="X12" s="22">
        <v>713</v>
      </c>
      <c r="Y12" s="22">
        <v>261</v>
      </c>
      <c r="Z12" s="22">
        <v>155</v>
      </c>
      <c r="AA12" s="22">
        <v>106</v>
      </c>
      <c r="AB12" s="21">
        <v>468</v>
      </c>
      <c r="AC12" s="22">
        <v>317</v>
      </c>
      <c r="AD12" s="22">
        <v>151</v>
      </c>
      <c r="AE12" s="22">
        <v>298</v>
      </c>
      <c r="AF12" s="22">
        <v>188</v>
      </c>
      <c r="AG12" s="22">
        <v>110</v>
      </c>
      <c r="AH12" s="22">
        <v>908</v>
      </c>
      <c r="AI12" s="22">
        <v>592</v>
      </c>
      <c r="AJ12" s="23">
        <v>316</v>
      </c>
      <c r="AK12" s="14" t="s">
        <v>86</v>
      </c>
      <c r="AL12" s="20" t="s">
        <v>70</v>
      </c>
      <c r="AM12" s="21">
        <v>320</v>
      </c>
      <c r="AN12" s="22">
        <v>223</v>
      </c>
      <c r="AO12" s="22">
        <v>97</v>
      </c>
      <c r="AP12" s="22">
        <v>487</v>
      </c>
      <c r="AQ12" s="22">
        <v>358</v>
      </c>
      <c r="AR12" s="22">
        <v>129</v>
      </c>
      <c r="AS12" s="22">
        <v>411</v>
      </c>
      <c r="AT12" s="22">
        <v>269</v>
      </c>
      <c r="AU12" s="22">
        <v>142</v>
      </c>
      <c r="AV12" s="21">
        <v>502</v>
      </c>
      <c r="AW12" s="22">
        <v>338</v>
      </c>
      <c r="AX12" s="22">
        <v>164</v>
      </c>
      <c r="AY12" s="22">
        <v>99</v>
      </c>
      <c r="AZ12" s="22">
        <v>50</v>
      </c>
      <c r="BA12" s="22">
        <v>49</v>
      </c>
      <c r="BB12" s="22">
        <v>164</v>
      </c>
      <c r="BC12" s="22">
        <v>95</v>
      </c>
      <c r="BD12" s="23">
        <v>69</v>
      </c>
      <c r="BE12" s="14" t="s">
        <v>86</v>
      </c>
      <c r="BF12" s="20" t="s">
        <v>70</v>
      </c>
      <c r="BG12" s="21">
        <v>72</v>
      </c>
      <c r="BH12" s="22">
        <v>32</v>
      </c>
      <c r="BI12" s="22">
        <v>40</v>
      </c>
      <c r="BJ12" s="22">
        <v>153</v>
      </c>
      <c r="BK12" s="22">
        <v>97</v>
      </c>
      <c r="BL12" s="22">
        <v>56</v>
      </c>
      <c r="BM12" s="22">
        <v>521</v>
      </c>
      <c r="BN12" s="22">
        <v>300</v>
      </c>
      <c r="BO12" s="22">
        <v>221</v>
      </c>
      <c r="BP12" s="21">
        <v>210</v>
      </c>
      <c r="BQ12" s="22">
        <v>132</v>
      </c>
      <c r="BR12" s="22">
        <v>78</v>
      </c>
      <c r="BS12" s="22">
        <v>45</v>
      </c>
      <c r="BT12" s="22">
        <v>35</v>
      </c>
      <c r="BU12" s="22">
        <v>10</v>
      </c>
      <c r="BV12" s="22">
        <v>13</v>
      </c>
      <c r="BW12" s="22">
        <v>13</v>
      </c>
      <c r="BX12" s="26">
        <v>0</v>
      </c>
      <c r="BY12" s="14" t="s">
        <v>86</v>
      </c>
    </row>
    <row r="13" spans="1:77" s="5" customFormat="1" ht="24" customHeight="1">
      <c r="A13" s="20" t="s">
        <v>71</v>
      </c>
      <c r="B13" s="21">
        <v>23004</v>
      </c>
      <c r="C13" s="22">
        <v>14529</v>
      </c>
      <c r="D13" s="22">
        <v>8475</v>
      </c>
      <c r="E13" s="22">
        <v>3299</v>
      </c>
      <c r="F13" s="22">
        <v>2072</v>
      </c>
      <c r="G13" s="22">
        <v>1227</v>
      </c>
      <c r="H13" s="21">
        <v>3959</v>
      </c>
      <c r="I13" s="22">
        <v>2315</v>
      </c>
      <c r="J13" s="22">
        <v>1644</v>
      </c>
      <c r="K13" s="22">
        <v>1930</v>
      </c>
      <c r="L13" s="22">
        <v>1233</v>
      </c>
      <c r="M13" s="22">
        <v>697</v>
      </c>
      <c r="N13" s="22">
        <v>2747</v>
      </c>
      <c r="O13" s="22">
        <v>1742</v>
      </c>
      <c r="P13" s="23">
        <v>1005</v>
      </c>
      <c r="Q13" s="14" t="s">
        <v>87</v>
      </c>
      <c r="R13" s="20" t="s">
        <v>71</v>
      </c>
      <c r="S13" s="21">
        <v>1859</v>
      </c>
      <c r="T13" s="22">
        <v>1214</v>
      </c>
      <c r="U13" s="22">
        <v>645</v>
      </c>
      <c r="V13" s="22">
        <v>2371</v>
      </c>
      <c r="W13" s="22">
        <v>1443</v>
      </c>
      <c r="X13" s="22">
        <v>928</v>
      </c>
      <c r="Y13" s="22">
        <v>428</v>
      </c>
      <c r="Z13" s="22">
        <v>265</v>
      </c>
      <c r="AA13" s="22">
        <v>163</v>
      </c>
      <c r="AB13" s="21">
        <v>595</v>
      </c>
      <c r="AC13" s="22">
        <v>382</v>
      </c>
      <c r="AD13" s="22">
        <v>213</v>
      </c>
      <c r="AE13" s="22">
        <v>421</v>
      </c>
      <c r="AF13" s="22">
        <v>299</v>
      </c>
      <c r="AG13" s="22">
        <v>122</v>
      </c>
      <c r="AH13" s="22">
        <v>1275</v>
      </c>
      <c r="AI13" s="22">
        <v>883</v>
      </c>
      <c r="AJ13" s="23">
        <v>392</v>
      </c>
      <c r="AK13" s="14" t="s">
        <v>87</v>
      </c>
      <c r="AL13" s="20" t="s">
        <v>71</v>
      </c>
      <c r="AM13" s="21">
        <v>438</v>
      </c>
      <c r="AN13" s="22">
        <v>296</v>
      </c>
      <c r="AO13" s="22">
        <v>142</v>
      </c>
      <c r="AP13" s="22">
        <v>768</v>
      </c>
      <c r="AQ13" s="22">
        <v>562</v>
      </c>
      <c r="AR13" s="22">
        <v>206</v>
      </c>
      <c r="AS13" s="22">
        <v>586</v>
      </c>
      <c r="AT13" s="22">
        <v>382</v>
      </c>
      <c r="AU13" s="22">
        <v>204</v>
      </c>
      <c r="AV13" s="21">
        <v>632</v>
      </c>
      <c r="AW13" s="22">
        <v>384</v>
      </c>
      <c r="AX13" s="22">
        <v>248</v>
      </c>
      <c r="AY13" s="22">
        <v>179</v>
      </c>
      <c r="AZ13" s="22">
        <v>110</v>
      </c>
      <c r="BA13" s="22">
        <v>69</v>
      </c>
      <c r="BB13" s="22">
        <v>264</v>
      </c>
      <c r="BC13" s="22">
        <v>170</v>
      </c>
      <c r="BD13" s="23">
        <v>94</v>
      </c>
      <c r="BE13" s="14" t="s">
        <v>87</v>
      </c>
      <c r="BF13" s="20" t="s">
        <v>71</v>
      </c>
      <c r="BG13" s="21">
        <v>64</v>
      </c>
      <c r="BH13" s="22">
        <v>43</v>
      </c>
      <c r="BI13" s="22">
        <v>21</v>
      </c>
      <c r="BJ13" s="22">
        <v>284</v>
      </c>
      <c r="BK13" s="22">
        <v>160</v>
      </c>
      <c r="BL13" s="22">
        <v>124</v>
      </c>
      <c r="BM13" s="22">
        <v>576</v>
      </c>
      <c r="BN13" s="22">
        <v>354</v>
      </c>
      <c r="BO13" s="22">
        <v>222</v>
      </c>
      <c r="BP13" s="21">
        <v>285</v>
      </c>
      <c r="BQ13" s="22">
        <v>190</v>
      </c>
      <c r="BR13" s="22">
        <v>95</v>
      </c>
      <c r="BS13" s="22">
        <v>41</v>
      </c>
      <c r="BT13" s="22">
        <v>29</v>
      </c>
      <c r="BU13" s="22">
        <v>12</v>
      </c>
      <c r="BV13" s="22">
        <v>3</v>
      </c>
      <c r="BW13" s="22">
        <v>1</v>
      </c>
      <c r="BX13" s="23">
        <v>2</v>
      </c>
      <c r="BY13" s="14" t="s">
        <v>87</v>
      </c>
    </row>
    <row r="14" spans="1:77" s="5" customFormat="1" ht="24" customHeight="1">
      <c r="A14" s="20" t="s">
        <v>72</v>
      </c>
      <c r="B14" s="21">
        <v>25979</v>
      </c>
      <c r="C14" s="22">
        <v>15919</v>
      </c>
      <c r="D14" s="22">
        <v>10060</v>
      </c>
      <c r="E14" s="22">
        <v>3971</v>
      </c>
      <c r="F14" s="22">
        <v>2473</v>
      </c>
      <c r="G14" s="22">
        <v>1498</v>
      </c>
      <c r="H14" s="21">
        <v>4636</v>
      </c>
      <c r="I14" s="22">
        <v>2715</v>
      </c>
      <c r="J14" s="22">
        <v>1921</v>
      </c>
      <c r="K14" s="22">
        <v>2065</v>
      </c>
      <c r="L14" s="22">
        <v>1284</v>
      </c>
      <c r="M14" s="22">
        <v>781</v>
      </c>
      <c r="N14" s="22">
        <v>3036</v>
      </c>
      <c r="O14" s="22">
        <v>1847</v>
      </c>
      <c r="P14" s="23">
        <v>1189</v>
      </c>
      <c r="Q14" s="14" t="s">
        <v>88</v>
      </c>
      <c r="R14" s="20" t="s">
        <v>72</v>
      </c>
      <c r="S14" s="21">
        <v>2177</v>
      </c>
      <c r="T14" s="22">
        <v>1362</v>
      </c>
      <c r="U14" s="22">
        <v>815</v>
      </c>
      <c r="V14" s="22">
        <v>2652</v>
      </c>
      <c r="W14" s="22">
        <v>1607</v>
      </c>
      <c r="X14" s="22">
        <v>1045</v>
      </c>
      <c r="Y14" s="22">
        <v>445</v>
      </c>
      <c r="Z14" s="22">
        <v>291</v>
      </c>
      <c r="AA14" s="22">
        <v>154</v>
      </c>
      <c r="AB14" s="21">
        <v>501</v>
      </c>
      <c r="AC14" s="22">
        <v>297</v>
      </c>
      <c r="AD14" s="22">
        <v>204</v>
      </c>
      <c r="AE14" s="22">
        <v>539</v>
      </c>
      <c r="AF14" s="22">
        <v>329</v>
      </c>
      <c r="AG14" s="22">
        <v>210</v>
      </c>
      <c r="AH14" s="22">
        <v>1388</v>
      </c>
      <c r="AI14" s="22">
        <v>929</v>
      </c>
      <c r="AJ14" s="23">
        <v>459</v>
      </c>
      <c r="AK14" s="14" t="s">
        <v>88</v>
      </c>
      <c r="AL14" s="20" t="s">
        <v>72</v>
      </c>
      <c r="AM14" s="21">
        <v>547</v>
      </c>
      <c r="AN14" s="22">
        <v>347</v>
      </c>
      <c r="AO14" s="22">
        <v>200</v>
      </c>
      <c r="AP14" s="22">
        <v>801</v>
      </c>
      <c r="AQ14" s="22">
        <v>551</v>
      </c>
      <c r="AR14" s="22">
        <v>250</v>
      </c>
      <c r="AS14" s="22">
        <v>520</v>
      </c>
      <c r="AT14" s="22">
        <v>335</v>
      </c>
      <c r="AU14" s="22">
        <v>185</v>
      </c>
      <c r="AV14" s="21">
        <v>816</v>
      </c>
      <c r="AW14" s="22">
        <v>463</v>
      </c>
      <c r="AX14" s="22">
        <v>353</v>
      </c>
      <c r="AY14" s="22">
        <v>220</v>
      </c>
      <c r="AZ14" s="22">
        <v>113</v>
      </c>
      <c r="BA14" s="22">
        <v>107</v>
      </c>
      <c r="BB14" s="22">
        <v>349</v>
      </c>
      <c r="BC14" s="22">
        <v>188</v>
      </c>
      <c r="BD14" s="23">
        <v>161</v>
      </c>
      <c r="BE14" s="14" t="s">
        <v>88</v>
      </c>
      <c r="BF14" s="20" t="s">
        <v>72</v>
      </c>
      <c r="BG14" s="21">
        <v>71</v>
      </c>
      <c r="BH14" s="22">
        <v>53</v>
      </c>
      <c r="BI14" s="22">
        <v>18</v>
      </c>
      <c r="BJ14" s="22">
        <v>278</v>
      </c>
      <c r="BK14" s="22">
        <v>156</v>
      </c>
      <c r="BL14" s="22">
        <v>122</v>
      </c>
      <c r="BM14" s="22">
        <v>591</v>
      </c>
      <c r="BN14" s="22">
        <v>345</v>
      </c>
      <c r="BO14" s="22">
        <v>246</v>
      </c>
      <c r="BP14" s="21">
        <v>313</v>
      </c>
      <c r="BQ14" s="22">
        <v>190</v>
      </c>
      <c r="BR14" s="22">
        <v>123</v>
      </c>
      <c r="BS14" s="22">
        <v>54</v>
      </c>
      <c r="BT14" s="22">
        <v>41</v>
      </c>
      <c r="BU14" s="22">
        <v>13</v>
      </c>
      <c r="BV14" s="22">
        <v>9</v>
      </c>
      <c r="BW14" s="22">
        <v>3</v>
      </c>
      <c r="BX14" s="23">
        <v>6</v>
      </c>
      <c r="BY14" s="14" t="s">
        <v>88</v>
      </c>
    </row>
    <row r="15" spans="1:77" s="5" customFormat="1" ht="24" customHeight="1">
      <c r="A15" s="20" t="s">
        <v>73</v>
      </c>
      <c r="B15" s="21">
        <v>26427</v>
      </c>
      <c r="C15" s="22">
        <v>16021</v>
      </c>
      <c r="D15" s="22">
        <v>10406</v>
      </c>
      <c r="E15" s="22">
        <v>3672</v>
      </c>
      <c r="F15" s="22">
        <v>2252</v>
      </c>
      <c r="G15" s="22">
        <v>1420</v>
      </c>
      <c r="H15" s="21">
        <v>4777</v>
      </c>
      <c r="I15" s="22">
        <v>2734</v>
      </c>
      <c r="J15" s="22">
        <v>2043</v>
      </c>
      <c r="K15" s="22">
        <v>1814</v>
      </c>
      <c r="L15" s="22">
        <v>1084</v>
      </c>
      <c r="M15" s="22">
        <v>730</v>
      </c>
      <c r="N15" s="22">
        <v>3096</v>
      </c>
      <c r="O15" s="22">
        <v>1911</v>
      </c>
      <c r="P15" s="23">
        <v>1185</v>
      </c>
      <c r="Q15" s="14" t="s">
        <v>89</v>
      </c>
      <c r="R15" s="20" t="s">
        <v>73</v>
      </c>
      <c r="S15" s="21">
        <v>2321</v>
      </c>
      <c r="T15" s="22">
        <v>1367</v>
      </c>
      <c r="U15" s="22">
        <v>954</v>
      </c>
      <c r="V15" s="22">
        <v>2805</v>
      </c>
      <c r="W15" s="22">
        <v>1641</v>
      </c>
      <c r="X15" s="22">
        <v>1164</v>
      </c>
      <c r="Y15" s="22">
        <v>488</v>
      </c>
      <c r="Z15" s="22">
        <v>295</v>
      </c>
      <c r="AA15" s="22">
        <v>193</v>
      </c>
      <c r="AB15" s="21">
        <v>490</v>
      </c>
      <c r="AC15" s="22">
        <v>307</v>
      </c>
      <c r="AD15" s="22">
        <v>183</v>
      </c>
      <c r="AE15" s="22">
        <v>581</v>
      </c>
      <c r="AF15" s="22">
        <v>364</v>
      </c>
      <c r="AG15" s="22">
        <v>217</v>
      </c>
      <c r="AH15" s="22">
        <v>1704</v>
      </c>
      <c r="AI15" s="22">
        <v>1148</v>
      </c>
      <c r="AJ15" s="23">
        <v>556</v>
      </c>
      <c r="AK15" s="14" t="s">
        <v>89</v>
      </c>
      <c r="AL15" s="20" t="s">
        <v>73</v>
      </c>
      <c r="AM15" s="21">
        <v>598</v>
      </c>
      <c r="AN15" s="22">
        <v>399</v>
      </c>
      <c r="AO15" s="22">
        <v>199</v>
      </c>
      <c r="AP15" s="22">
        <v>932</v>
      </c>
      <c r="AQ15" s="22">
        <v>609</v>
      </c>
      <c r="AR15" s="22">
        <v>323</v>
      </c>
      <c r="AS15" s="22">
        <v>598</v>
      </c>
      <c r="AT15" s="22">
        <v>365</v>
      </c>
      <c r="AU15" s="22">
        <v>233</v>
      </c>
      <c r="AV15" s="21">
        <v>835</v>
      </c>
      <c r="AW15" s="22">
        <v>499</v>
      </c>
      <c r="AX15" s="22">
        <v>336</v>
      </c>
      <c r="AY15" s="22">
        <v>207</v>
      </c>
      <c r="AZ15" s="22">
        <v>117</v>
      </c>
      <c r="BA15" s="22">
        <v>90</v>
      </c>
      <c r="BB15" s="22">
        <v>302</v>
      </c>
      <c r="BC15" s="22">
        <v>196</v>
      </c>
      <c r="BD15" s="23">
        <v>106</v>
      </c>
      <c r="BE15" s="14" t="s">
        <v>89</v>
      </c>
      <c r="BF15" s="20" t="s">
        <v>73</v>
      </c>
      <c r="BG15" s="21">
        <v>83</v>
      </c>
      <c r="BH15" s="22">
        <v>57</v>
      </c>
      <c r="BI15" s="22">
        <v>26</v>
      </c>
      <c r="BJ15" s="22">
        <v>297</v>
      </c>
      <c r="BK15" s="22">
        <v>175</v>
      </c>
      <c r="BL15" s="22">
        <v>122</v>
      </c>
      <c r="BM15" s="22">
        <v>452</v>
      </c>
      <c r="BN15" s="22">
        <v>273</v>
      </c>
      <c r="BO15" s="22">
        <v>179</v>
      </c>
      <c r="BP15" s="21">
        <v>286</v>
      </c>
      <c r="BQ15" s="22">
        <v>172</v>
      </c>
      <c r="BR15" s="22">
        <v>114</v>
      </c>
      <c r="BS15" s="22">
        <v>84</v>
      </c>
      <c r="BT15" s="22">
        <v>54</v>
      </c>
      <c r="BU15" s="22">
        <v>30</v>
      </c>
      <c r="BV15" s="22">
        <v>5</v>
      </c>
      <c r="BW15" s="22">
        <v>2</v>
      </c>
      <c r="BX15" s="23">
        <v>3</v>
      </c>
      <c r="BY15" s="14" t="s">
        <v>89</v>
      </c>
    </row>
    <row r="16" spans="1:77" s="5" customFormat="1" ht="24" customHeight="1">
      <c r="A16" s="20" t="s">
        <v>74</v>
      </c>
      <c r="B16" s="21">
        <v>31290</v>
      </c>
      <c r="C16" s="22">
        <v>18253</v>
      </c>
      <c r="D16" s="22">
        <v>13037</v>
      </c>
      <c r="E16" s="22">
        <v>4550</v>
      </c>
      <c r="F16" s="22">
        <v>2609</v>
      </c>
      <c r="G16" s="22">
        <v>1941</v>
      </c>
      <c r="H16" s="21">
        <v>4813</v>
      </c>
      <c r="I16" s="22">
        <v>2677</v>
      </c>
      <c r="J16" s="22">
        <v>2136</v>
      </c>
      <c r="K16" s="22">
        <v>2349</v>
      </c>
      <c r="L16" s="22">
        <v>1386</v>
      </c>
      <c r="M16" s="22">
        <v>963</v>
      </c>
      <c r="N16" s="22">
        <v>3532</v>
      </c>
      <c r="O16" s="22">
        <v>2106</v>
      </c>
      <c r="P16" s="23">
        <v>1426</v>
      </c>
      <c r="Q16" s="14" t="s">
        <v>90</v>
      </c>
      <c r="R16" s="20" t="s">
        <v>74</v>
      </c>
      <c r="S16" s="21">
        <v>2635</v>
      </c>
      <c r="T16" s="22">
        <v>1559</v>
      </c>
      <c r="U16" s="22">
        <v>1076</v>
      </c>
      <c r="V16" s="22">
        <v>3243</v>
      </c>
      <c r="W16" s="22">
        <v>1827</v>
      </c>
      <c r="X16" s="22">
        <v>1416</v>
      </c>
      <c r="Y16" s="22">
        <v>562</v>
      </c>
      <c r="Z16" s="22">
        <v>324</v>
      </c>
      <c r="AA16" s="22">
        <v>238</v>
      </c>
      <c r="AB16" s="21">
        <v>764</v>
      </c>
      <c r="AC16" s="22">
        <v>443</v>
      </c>
      <c r="AD16" s="22">
        <v>321</v>
      </c>
      <c r="AE16" s="22">
        <v>750</v>
      </c>
      <c r="AF16" s="22">
        <v>465</v>
      </c>
      <c r="AG16" s="22">
        <v>285</v>
      </c>
      <c r="AH16" s="22">
        <v>2181</v>
      </c>
      <c r="AI16" s="22">
        <v>1336</v>
      </c>
      <c r="AJ16" s="23">
        <v>845</v>
      </c>
      <c r="AK16" s="14" t="s">
        <v>90</v>
      </c>
      <c r="AL16" s="20" t="s">
        <v>74</v>
      </c>
      <c r="AM16" s="21">
        <v>867</v>
      </c>
      <c r="AN16" s="22">
        <v>532</v>
      </c>
      <c r="AO16" s="22">
        <v>335</v>
      </c>
      <c r="AP16" s="22">
        <v>1191</v>
      </c>
      <c r="AQ16" s="22">
        <v>752</v>
      </c>
      <c r="AR16" s="22">
        <v>439</v>
      </c>
      <c r="AS16" s="22">
        <v>847</v>
      </c>
      <c r="AT16" s="22">
        <v>548</v>
      </c>
      <c r="AU16" s="22">
        <v>299</v>
      </c>
      <c r="AV16" s="21">
        <v>1129</v>
      </c>
      <c r="AW16" s="22">
        <v>670</v>
      </c>
      <c r="AX16" s="22">
        <v>459</v>
      </c>
      <c r="AY16" s="22">
        <v>305</v>
      </c>
      <c r="AZ16" s="22">
        <v>142</v>
      </c>
      <c r="BA16" s="22">
        <v>163</v>
      </c>
      <c r="BB16" s="22">
        <v>405</v>
      </c>
      <c r="BC16" s="22">
        <v>230</v>
      </c>
      <c r="BD16" s="23">
        <v>175</v>
      </c>
      <c r="BE16" s="14" t="s">
        <v>90</v>
      </c>
      <c r="BF16" s="20" t="s">
        <v>74</v>
      </c>
      <c r="BG16" s="21">
        <v>87</v>
      </c>
      <c r="BH16" s="22">
        <v>46</v>
      </c>
      <c r="BI16" s="22">
        <v>41</v>
      </c>
      <c r="BJ16" s="22">
        <v>352</v>
      </c>
      <c r="BK16" s="22">
        <v>186</v>
      </c>
      <c r="BL16" s="22">
        <v>166</v>
      </c>
      <c r="BM16" s="22">
        <v>361</v>
      </c>
      <c r="BN16" s="22">
        <v>212</v>
      </c>
      <c r="BO16" s="22">
        <v>149</v>
      </c>
      <c r="BP16" s="21">
        <v>258</v>
      </c>
      <c r="BQ16" s="22">
        <v>130</v>
      </c>
      <c r="BR16" s="22">
        <v>128</v>
      </c>
      <c r="BS16" s="22">
        <v>90</v>
      </c>
      <c r="BT16" s="22">
        <v>56</v>
      </c>
      <c r="BU16" s="22">
        <v>34</v>
      </c>
      <c r="BV16" s="22">
        <v>19</v>
      </c>
      <c r="BW16" s="22">
        <v>17</v>
      </c>
      <c r="BX16" s="23">
        <v>2</v>
      </c>
      <c r="BY16" s="14" t="s">
        <v>90</v>
      </c>
    </row>
    <row r="17" spans="1:77" s="5" customFormat="1" ht="24" customHeight="1">
      <c r="A17" s="20" t="s">
        <v>75</v>
      </c>
      <c r="B17" s="21">
        <v>32210</v>
      </c>
      <c r="C17" s="22">
        <v>18574</v>
      </c>
      <c r="D17" s="22">
        <v>13636</v>
      </c>
      <c r="E17" s="22">
        <v>4244</v>
      </c>
      <c r="F17" s="22">
        <v>2381</v>
      </c>
      <c r="G17" s="22">
        <v>1863</v>
      </c>
      <c r="H17" s="21">
        <v>4587</v>
      </c>
      <c r="I17" s="22">
        <v>2606</v>
      </c>
      <c r="J17" s="22">
        <v>1981</v>
      </c>
      <c r="K17" s="22">
        <v>2289</v>
      </c>
      <c r="L17" s="22">
        <v>1310</v>
      </c>
      <c r="M17" s="22">
        <v>979</v>
      </c>
      <c r="N17" s="22">
        <v>3623</v>
      </c>
      <c r="O17" s="22">
        <v>2174</v>
      </c>
      <c r="P17" s="23">
        <v>1449</v>
      </c>
      <c r="Q17" s="14" t="s">
        <v>91</v>
      </c>
      <c r="R17" s="20" t="s">
        <v>75</v>
      </c>
      <c r="S17" s="21">
        <v>2732</v>
      </c>
      <c r="T17" s="22">
        <v>1607</v>
      </c>
      <c r="U17" s="22">
        <v>1125</v>
      </c>
      <c r="V17" s="22">
        <v>3275</v>
      </c>
      <c r="W17" s="22">
        <v>1812</v>
      </c>
      <c r="X17" s="22">
        <v>1463</v>
      </c>
      <c r="Y17" s="22">
        <v>679</v>
      </c>
      <c r="Z17" s="22">
        <v>394</v>
      </c>
      <c r="AA17" s="22">
        <v>285</v>
      </c>
      <c r="AB17" s="21">
        <v>1171</v>
      </c>
      <c r="AC17" s="22">
        <v>707</v>
      </c>
      <c r="AD17" s="22">
        <v>464</v>
      </c>
      <c r="AE17" s="22">
        <v>805</v>
      </c>
      <c r="AF17" s="22">
        <v>481</v>
      </c>
      <c r="AG17" s="22">
        <v>324</v>
      </c>
      <c r="AH17" s="22">
        <v>2218</v>
      </c>
      <c r="AI17" s="22">
        <v>1376</v>
      </c>
      <c r="AJ17" s="23">
        <v>842</v>
      </c>
      <c r="AK17" s="14" t="s">
        <v>91</v>
      </c>
      <c r="AL17" s="20" t="s">
        <v>75</v>
      </c>
      <c r="AM17" s="21">
        <v>827</v>
      </c>
      <c r="AN17" s="22">
        <v>465</v>
      </c>
      <c r="AO17" s="22">
        <v>362</v>
      </c>
      <c r="AP17" s="22">
        <v>1488</v>
      </c>
      <c r="AQ17" s="22">
        <v>956</v>
      </c>
      <c r="AR17" s="22">
        <v>532</v>
      </c>
      <c r="AS17" s="22">
        <v>1254</v>
      </c>
      <c r="AT17" s="22">
        <v>704</v>
      </c>
      <c r="AU17" s="22">
        <v>550</v>
      </c>
      <c r="AV17" s="21">
        <v>1342</v>
      </c>
      <c r="AW17" s="22">
        <v>739</v>
      </c>
      <c r="AX17" s="22">
        <v>603</v>
      </c>
      <c r="AY17" s="22">
        <v>428</v>
      </c>
      <c r="AZ17" s="22">
        <v>220</v>
      </c>
      <c r="BA17" s="22">
        <v>208</v>
      </c>
      <c r="BB17" s="22">
        <v>496</v>
      </c>
      <c r="BC17" s="22">
        <v>251</v>
      </c>
      <c r="BD17" s="23">
        <v>245</v>
      </c>
      <c r="BE17" s="14" t="s">
        <v>91</v>
      </c>
      <c r="BF17" s="20" t="s">
        <v>75</v>
      </c>
      <c r="BG17" s="21">
        <v>136</v>
      </c>
      <c r="BH17" s="22">
        <v>72</v>
      </c>
      <c r="BI17" s="22">
        <v>64</v>
      </c>
      <c r="BJ17" s="22">
        <v>410</v>
      </c>
      <c r="BK17" s="22">
        <v>207</v>
      </c>
      <c r="BL17" s="22">
        <v>203</v>
      </c>
      <c r="BM17" s="22">
        <v>34</v>
      </c>
      <c r="BN17" s="22">
        <v>12</v>
      </c>
      <c r="BO17" s="22">
        <v>22</v>
      </c>
      <c r="BP17" s="21">
        <v>49</v>
      </c>
      <c r="BQ17" s="22">
        <v>23</v>
      </c>
      <c r="BR17" s="22">
        <v>26</v>
      </c>
      <c r="BS17" s="22">
        <v>100</v>
      </c>
      <c r="BT17" s="22">
        <v>64</v>
      </c>
      <c r="BU17" s="22">
        <v>36</v>
      </c>
      <c r="BV17" s="22">
        <v>23</v>
      </c>
      <c r="BW17" s="22">
        <v>13</v>
      </c>
      <c r="BX17" s="23">
        <v>10</v>
      </c>
      <c r="BY17" s="14" t="s">
        <v>91</v>
      </c>
    </row>
    <row r="18" spans="1:77" s="5" customFormat="1" ht="24" customHeight="1">
      <c r="A18" s="20" t="s">
        <v>76</v>
      </c>
      <c r="B18" s="21">
        <v>26803</v>
      </c>
      <c r="C18" s="22">
        <v>14568</v>
      </c>
      <c r="D18" s="22">
        <v>12235</v>
      </c>
      <c r="E18" s="22">
        <v>3025</v>
      </c>
      <c r="F18" s="22">
        <v>1638</v>
      </c>
      <c r="G18" s="22">
        <v>1387</v>
      </c>
      <c r="H18" s="21">
        <v>3444</v>
      </c>
      <c r="I18" s="22">
        <v>1785</v>
      </c>
      <c r="J18" s="22">
        <v>1659</v>
      </c>
      <c r="K18" s="22">
        <v>1874</v>
      </c>
      <c r="L18" s="22">
        <v>992</v>
      </c>
      <c r="M18" s="22">
        <v>882</v>
      </c>
      <c r="N18" s="22">
        <v>2813</v>
      </c>
      <c r="O18" s="22">
        <v>1576</v>
      </c>
      <c r="P18" s="23">
        <v>1237</v>
      </c>
      <c r="Q18" s="14" t="s">
        <v>92</v>
      </c>
      <c r="R18" s="20" t="s">
        <v>76</v>
      </c>
      <c r="S18" s="21">
        <v>2333</v>
      </c>
      <c r="T18" s="22">
        <v>1195</v>
      </c>
      <c r="U18" s="22">
        <v>1138</v>
      </c>
      <c r="V18" s="22">
        <v>2725</v>
      </c>
      <c r="W18" s="22">
        <v>1449</v>
      </c>
      <c r="X18" s="22">
        <v>1276</v>
      </c>
      <c r="Y18" s="22">
        <v>609</v>
      </c>
      <c r="Z18" s="22">
        <v>327</v>
      </c>
      <c r="AA18" s="22">
        <v>282</v>
      </c>
      <c r="AB18" s="21">
        <v>1027</v>
      </c>
      <c r="AC18" s="22">
        <v>553</v>
      </c>
      <c r="AD18" s="22">
        <v>474</v>
      </c>
      <c r="AE18" s="22">
        <v>935</v>
      </c>
      <c r="AF18" s="22">
        <v>535</v>
      </c>
      <c r="AG18" s="22">
        <v>400</v>
      </c>
      <c r="AH18" s="22">
        <v>1877</v>
      </c>
      <c r="AI18" s="22">
        <v>1146</v>
      </c>
      <c r="AJ18" s="23">
        <v>731</v>
      </c>
      <c r="AK18" s="14" t="s">
        <v>92</v>
      </c>
      <c r="AL18" s="20" t="s">
        <v>76</v>
      </c>
      <c r="AM18" s="21">
        <v>751</v>
      </c>
      <c r="AN18" s="22">
        <v>417</v>
      </c>
      <c r="AO18" s="22">
        <v>334</v>
      </c>
      <c r="AP18" s="22">
        <v>1315</v>
      </c>
      <c r="AQ18" s="22">
        <v>800</v>
      </c>
      <c r="AR18" s="22">
        <v>515</v>
      </c>
      <c r="AS18" s="22">
        <v>1249</v>
      </c>
      <c r="AT18" s="22">
        <v>653</v>
      </c>
      <c r="AU18" s="22">
        <v>596</v>
      </c>
      <c r="AV18" s="21">
        <v>1192</v>
      </c>
      <c r="AW18" s="22">
        <v>654</v>
      </c>
      <c r="AX18" s="22">
        <v>538</v>
      </c>
      <c r="AY18" s="22">
        <v>433</v>
      </c>
      <c r="AZ18" s="22">
        <v>230</v>
      </c>
      <c r="BA18" s="22">
        <v>203</v>
      </c>
      <c r="BB18" s="22">
        <v>497</v>
      </c>
      <c r="BC18" s="22">
        <v>268</v>
      </c>
      <c r="BD18" s="23">
        <v>229</v>
      </c>
      <c r="BE18" s="14" t="s">
        <v>92</v>
      </c>
      <c r="BF18" s="20" t="s">
        <v>76</v>
      </c>
      <c r="BG18" s="21">
        <v>128</v>
      </c>
      <c r="BH18" s="22">
        <v>68</v>
      </c>
      <c r="BI18" s="22">
        <v>60</v>
      </c>
      <c r="BJ18" s="22">
        <v>388</v>
      </c>
      <c r="BK18" s="22">
        <v>170</v>
      </c>
      <c r="BL18" s="22">
        <v>218</v>
      </c>
      <c r="BM18" s="22">
        <v>20</v>
      </c>
      <c r="BN18" s="22">
        <v>5</v>
      </c>
      <c r="BO18" s="22">
        <v>15</v>
      </c>
      <c r="BP18" s="21">
        <v>13</v>
      </c>
      <c r="BQ18" s="22">
        <v>6</v>
      </c>
      <c r="BR18" s="22">
        <v>7</v>
      </c>
      <c r="BS18" s="22">
        <v>127</v>
      </c>
      <c r="BT18" s="22">
        <v>88</v>
      </c>
      <c r="BU18" s="22">
        <v>39</v>
      </c>
      <c r="BV18" s="22">
        <v>28</v>
      </c>
      <c r="BW18" s="22">
        <v>13</v>
      </c>
      <c r="BX18" s="23">
        <v>15</v>
      </c>
      <c r="BY18" s="14" t="s">
        <v>92</v>
      </c>
    </row>
    <row r="19" spans="1:77" s="5" customFormat="1" ht="24" customHeight="1">
      <c r="A19" s="20" t="s">
        <v>77</v>
      </c>
      <c r="B19" s="21">
        <v>25777</v>
      </c>
      <c r="C19" s="22">
        <v>13802</v>
      </c>
      <c r="D19" s="22">
        <v>11975</v>
      </c>
      <c r="E19" s="22">
        <v>2488</v>
      </c>
      <c r="F19" s="22">
        <v>1287</v>
      </c>
      <c r="G19" s="22">
        <v>1201</v>
      </c>
      <c r="H19" s="21">
        <v>2946</v>
      </c>
      <c r="I19" s="22">
        <v>1461</v>
      </c>
      <c r="J19" s="22">
        <v>1485</v>
      </c>
      <c r="K19" s="22">
        <v>1788</v>
      </c>
      <c r="L19" s="22">
        <v>968</v>
      </c>
      <c r="M19" s="22">
        <v>820</v>
      </c>
      <c r="N19" s="22">
        <v>2454</v>
      </c>
      <c r="O19" s="22">
        <v>1291</v>
      </c>
      <c r="P19" s="23">
        <v>1163</v>
      </c>
      <c r="Q19" s="14" t="s">
        <v>93</v>
      </c>
      <c r="R19" s="20" t="s">
        <v>77</v>
      </c>
      <c r="S19" s="21">
        <v>2375</v>
      </c>
      <c r="T19" s="22">
        <v>1337</v>
      </c>
      <c r="U19" s="22">
        <v>1038</v>
      </c>
      <c r="V19" s="22">
        <v>2473</v>
      </c>
      <c r="W19" s="22">
        <v>1278</v>
      </c>
      <c r="X19" s="22">
        <v>1195</v>
      </c>
      <c r="Y19" s="22">
        <v>746</v>
      </c>
      <c r="Z19" s="22">
        <v>422</v>
      </c>
      <c r="AA19" s="22">
        <v>324</v>
      </c>
      <c r="AB19" s="21">
        <v>1112</v>
      </c>
      <c r="AC19" s="22">
        <v>577</v>
      </c>
      <c r="AD19" s="22">
        <v>535</v>
      </c>
      <c r="AE19" s="22">
        <v>902</v>
      </c>
      <c r="AF19" s="22">
        <v>511</v>
      </c>
      <c r="AG19" s="22">
        <v>391</v>
      </c>
      <c r="AH19" s="22">
        <v>1841</v>
      </c>
      <c r="AI19" s="22">
        <v>1067</v>
      </c>
      <c r="AJ19" s="23">
        <v>774</v>
      </c>
      <c r="AK19" s="14" t="s">
        <v>93</v>
      </c>
      <c r="AL19" s="20" t="s">
        <v>77</v>
      </c>
      <c r="AM19" s="21">
        <v>916</v>
      </c>
      <c r="AN19" s="22">
        <v>490</v>
      </c>
      <c r="AO19" s="22">
        <v>426</v>
      </c>
      <c r="AP19" s="22">
        <v>1412</v>
      </c>
      <c r="AQ19" s="22">
        <v>825</v>
      </c>
      <c r="AR19" s="22">
        <v>587</v>
      </c>
      <c r="AS19" s="22">
        <v>1330</v>
      </c>
      <c r="AT19" s="22">
        <v>739</v>
      </c>
      <c r="AU19" s="22">
        <v>591</v>
      </c>
      <c r="AV19" s="21">
        <v>1272</v>
      </c>
      <c r="AW19" s="22">
        <v>661</v>
      </c>
      <c r="AX19" s="22">
        <v>611</v>
      </c>
      <c r="AY19" s="22">
        <v>408</v>
      </c>
      <c r="AZ19" s="22">
        <v>200</v>
      </c>
      <c r="BA19" s="22">
        <v>208</v>
      </c>
      <c r="BB19" s="22">
        <v>555</v>
      </c>
      <c r="BC19" s="22">
        <v>279</v>
      </c>
      <c r="BD19" s="23">
        <v>276</v>
      </c>
      <c r="BE19" s="14" t="s">
        <v>93</v>
      </c>
      <c r="BF19" s="20" t="s">
        <v>77</v>
      </c>
      <c r="BG19" s="21">
        <v>141</v>
      </c>
      <c r="BH19" s="22">
        <v>92</v>
      </c>
      <c r="BI19" s="22">
        <v>49</v>
      </c>
      <c r="BJ19" s="22">
        <v>431</v>
      </c>
      <c r="BK19" s="22">
        <v>216</v>
      </c>
      <c r="BL19" s="22">
        <v>215</v>
      </c>
      <c r="BM19" s="22">
        <v>15</v>
      </c>
      <c r="BN19" s="22">
        <v>1</v>
      </c>
      <c r="BO19" s="22">
        <v>14</v>
      </c>
      <c r="BP19" s="21">
        <v>8</v>
      </c>
      <c r="BQ19" s="24">
        <v>0</v>
      </c>
      <c r="BR19" s="22">
        <v>8</v>
      </c>
      <c r="BS19" s="22">
        <v>144</v>
      </c>
      <c r="BT19" s="22">
        <v>89</v>
      </c>
      <c r="BU19" s="22">
        <v>55</v>
      </c>
      <c r="BV19" s="22">
        <v>20</v>
      </c>
      <c r="BW19" s="22">
        <v>11</v>
      </c>
      <c r="BX19" s="23">
        <v>9</v>
      </c>
      <c r="BY19" s="14" t="s">
        <v>93</v>
      </c>
    </row>
    <row r="20" spans="1:77" s="5" customFormat="1" ht="24" customHeight="1">
      <c r="A20" s="20" t="s">
        <v>78</v>
      </c>
      <c r="B20" s="21">
        <v>21385</v>
      </c>
      <c r="C20" s="22">
        <v>11089</v>
      </c>
      <c r="D20" s="22">
        <v>10296</v>
      </c>
      <c r="E20" s="22">
        <v>1767</v>
      </c>
      <c r="F20" s="22">
        <v>882</v>
      </c>
      <c r="G20" s="22">
        <v>885</v>
      </c>
      <c r="H20" s="21">
        <v>2363</v>
      </c>
      <c r="I20" s="22">
        <v>1124</v>
      </c>
      <c r="J20" s="22">
        <v>1239</v>
      </c>
      <c r="K20" s="22">
        <v>1487</v>
      </c>
      <c r="L20" s="22">
        <v>797</v>
      </c>
      <c r="M20" s="22">
        <v>690</v>
      </c>
      <c r="N20" s="22">
        <v>1894</v>
      </c>
      <c r="O20" s="22">
        <v>999</v>
      </c>
      <c r="P20" s="23">
        <v>895</v>
      </c>
      <c r="Q20" s="14" t="s">
        <v>94</v>
      </c>
      <c r="R20" s="20" t="s">
        <v>78</v>
      </c>
      <c r="S20" s="21">
        <v>2245</v>
      </c>
      <c r="T20" s="22">
        <v>1088</v>
      </c>
      <c r="U20" s="22">
        <v>1157</v>
      </c>
      <c r="V20" s="22">
        <v>1902</v>
      </c>
      <c r="W20" s="22">
        <v>958</v>
      </c>
      <c r="X20" s="22">
        <v>944</v>
      </c>
      <c r="Y20" s="22">
        <v>596</v>
      </c>
      <c r="Z20" s="22">
        <v>307</v>
      </c>
      <c r="AA20" s="22">
        <v>289</v>
      </c>
      <c r="AB20" s="21">
        <v>992</v>
      </c>
      <c r="AC20" s="22">
        <v>539</v>
      </c>
      <c r="AD20" s="22">
        <v>453</v>
      </c>
      <c r="AE20" s="22">
        <v>822</v>
      </c>
      <c r="AF20" s="22">
        <v>445</v>
      </c>
      <c r="AG20" s="22">
        <v>377</v>
      </c>
      <c r="AH20" s="22">
        <v>1584</v>
      </c>
      <c r="AI20" s="22">
        <v>890</v>
      </c>
      <c r="AJ20" s="23">
        <v>694</v>
      </c>
      <c r="AK20" s="14" t="s">
        <v>94</v>
      </c>
      <c r="AL20" s="20" t="s">
        <v>78</v>
      </c>
      <c r="AM20" s="21">
        <v>742</v>
      </c>
      <c r="AN20" s="22">
        <v>395</v>
      </c>
      <c r="AO20" s="22">
        <v>347</v>
      </c>
      <c r="AP20" s="22">
        <v>1187</v>
      </c>
      <c r="AQ20" s="22">
        <v>677</v>
      </c>
      <c r="AR20" s="22">
        <v>510</v>
      </c>
      <c r="AS20" s="22">
        <v>1161</v>
      </c>
      <c r="AT20" s="22">
        <v>655</v>
      </c>
      <c r="AU20" s="22">
        <v>506</v>
      </c>
      <c r="AV20" s="21">
        <v>1152</v>
      </c>
      <c r="AW20" s="22">
        <v>587</v>
      </c>
      <c r="AX20" s="22">
        <v>565</v>
      </c>
      <c r="AY20" s="22">
        <v>406</v>
      </c>
      <c r="AZ20" s="22">
        <v>185</v>
      </c>
      <c r="BA20" s="22">
        <v>221</v>
      </c>
      <c r="BB20" s="22">
        <v>434</v>
      </c>
      <c r="BC20" s="22">
        <v>219</v>
      </c>
      <c r="BD20" s="23">
        <v>215</v>
      </c>
      <c r="BE20" s="14" t="s">
        <v>94</v>
      </c>
      <c r="BF20" s="20" t="s">
        <v>78</v>
      </c>
      <c r="BG20" s="21">
        <v>146</v>
      </c>
      <c r="BH20" s="22">
        <v>91</v>
      </c>
      <c r="BI20" s="22">
        <v>55</v>
      </c>
      <c r="BJ20" s="22">
        <v>339</v>
      </c>
      <c r="BK20" s="22">
        <v>158</v>
      </c>
      <c r="BL20" s="22">
        <v>181</v>
      </c>
      <c r="BM20" s="22">
        <v>6</v>
      </c>
      <c r="BN20" s="22">
        <v>1</v>
      </c>
      <c r="BO20" s="22">
        <v>5</v>
      </c>
      <c r="BP20" s="21">
        <v>2</v>
      </c>
      <c r="BQ20" s="22">
        <v>1</v>
      </c>
      <c r="BR20" s="22">
        <v>1</v>
      </c>
      <c r="BS20" s="22">
        <v>132</v>
      </c>
      <c r="BT20" s="22">
        <v>79</v>
      </c>
      <c r="BU20" s="22">
        <v>53</v>
      </c>
      <c r="BV20" s="22">
        <v>26</v>
      </c>
      <c r="BW20" s="22">
        <v>12</v>
      </c>
      <c r="BX20" s="23">
        <v>14</v>
      </c>
      <c r="BY20" s="14" t="s">
        <v>94</v>
      </c>
    </row>
    <row r="21" spans="1:77" s="5" customFormat="1" ht="24" customHeight="1">
      <c r="A21" s="20" t="s">
        <v>79</v>
      </c>
      <c r="B21" s="21">
        <v>15259</v>
      </c>
      <c r="C21" s="22">
        <v>8140</v>
      </c>
      <c r="D21" s="22">
        <v>7119</v>
      </c>
      <c r="E21" s="22">
        <v>1170</v>
      </c>
      <c r="F21" s="22">
        <v>589</v>
      </c>
      <c r="G21" s="22">
        <v>581</v>
      </c>
      <c r="H21" s="21">
        <v>1713</v>
      </c>
      <c r="I21" s="22">
        <v>783</v>
      </c>
      <c r="J21" s="22">
        <v>930</v>
      </c>
      <c r="K21" s="22">
        <v>994</v>
      </c>
      <c r="L21" s="22">
        <v>550</v>
      </c>
      <c r="M21" s="22">
        <v>444</v>
      </c>
      <c r="N21" s="22">
        <v>1364</v>
      </c>
      <c r="O21" s="22">
        <v>705</v>
      </c>
      <c r="P21" s="23">
        <v>659</v>
      </c>
      <c r="Q21" s="14" t="s">
        <v>95</v>
      </c>
      <c r="R21" s="20" t="s">
        <v>79</v>
      </c>
      <c r="S21" s="21">
        <v>1616</v>
      </c>
      <c r="T21" s="22">
        <v>907</v>
      </c>
      <c r="U21" s="22">
        <v>709</v>
      </c>
      <c r="V21" s="22">
        <v>1269</v>
      </c>
      <c r="W21" s="22">
        <v>647</v>
      </c>
      <c r="X21" s="22">
        <v>622</v>
      </c>
      <c r="Y21" s="22">
        <v>480</v>
      </c>
      <c r="Z21" s="22">
        <v>261</v>
      </c>
      <c r="AA21" s="22">
        <v>219</v>
      </c>
      <c r="AB21" s="21">
        <v>693</v>
      </c>
      <c r="AC21" s="22">
        <v>380</v>
      </c>
      <c r="AD21" s="22">
        <v>313</v>
      </c>
      <c r="AE21" s="22">
        <v>627</v>
      </c>
      <c r="AF21" s="22">
        <v>365</v>
      </c>
      <c r="AG21" s="22">
        <v>262</v>
      </c>
      <c r="AH21" s="22">
        <v>1161</v>
      </c>
      <c r="AI21" s="22">
        <v>676</v>
      </c>
      <c r="AJ21" s="23">
        <v>485</v>
      </c>
      <c r="AK21" s="14" t="s">
        <v>95</v>
      </c>
      <c r="AL21" s="20" t="s">
        <v>79</v>
      </c>
      <c r="AM21" s="21">
        <v>557</v>
      </c>
      <c r="AN21" s="22">
        <v>322</v>
      </c>
      <c r="AO21" s="22">
        <v>235</v>
      </c>
      <c r="AP21" s="22">
        <v>776</v>
      </c>
      <c r="AQ21" s="22">
        <v>414</v>
      </c>
      <c r="AR21" s="22">
        <v>362</v>
      </c>
      <c r="AS21" s="22">
        <v>965</v>
      </c>
      <c r="AT21" s="22">
        <v>555</v>
      </c>
      <c r="AU21" s="22">
        <v>410</v>
      </c>
      <c r="AV21" s="21">
        <v>851</v>
      </c>
      <c r="AW21" s="22">
        <v>436</v>
      </c>
      <c r="AX21" s="22">
        <v>415</v>
      </c>
      <c r="AY21" s="22">
        <v>237</v>
      </c>
      <c r="AZ21" s="22">
        <v>121</v>
      </c>
      <c r="BA21" s="22">
        <v>116</v>
      </c>
      <c r="BB21" s="22">
        <v>323</v>
      </c>
      <c r="BC21" s="22">
        <v>168</v>
      </c>
      <c r="BD21" s="23">
        <v>155</v>
      </c>
      <c r="BE21" s="14" t="s">
        <v>95</v>
      </c>
      <c r="BF21" s="20" t="s">
        <v>79</v>
      </c>
      <c r="BG21" s="21">
        <v>103</v>
      </c>
      <c r="BH21" s="22">
        <v>63</v>
      </c>
      <c r="BI21" s="22">
        <v>40</v>
      </c>
      <c r="BJ21" s="22">
        <v>258</v>
      </c>
      <c r="BK21" s="22">
        <v>126</v>
      </c>
      <c r="BL21" s="22">
        <v>132</v>
      </c>
      <c r="BM21" s="22">
        <v>2</v>
      </c>
      <c r="BN21" s="22">
        <v>1</v>
      </c>
      <c r="BO21" s="22">
        <v>1</v>
      </c>
      <c r="BP21" s="25">
        <v>0</v>
      </c>
      <c r="BQ21" s="24">
        <v>0</v>
      </c>
      <c r="BR21" s="24">
        <v>0</v>
      </c>
      <c r="BS21" s="22">
        <v>81</v>
      </c>
      <c r="BT21" s="22">
        <v>57</v>
      </c>
      <c r="BU21" s="22">
        <v>24</v>
      </c>
      <c r="BV21" s="22">
        <v>19</v>
      </c>
      <c r="BW21" s="22">
        <v>14</v>
      </c>
      <c r="BX21" s="23">
        <v>5</v>
      </c>
      <c r="BY21" s="14" t="s">
        <v>95</v>
      </c>
    </row>
    <row r="22" spans="1:77" s="5" customFormat="1" ht="24" customHeight="1">
      <c r="A22" s="20" t="s">
        <v>80</v>
      </c>
      <c r="B22" s="21">
        <v>9763</v>
      </c>
      <c r="C22" s="22">
        <v>5193</v>
      </c>
      <c r="D22" s="22">
        <v>4570</v>
      </c>
      <c r="E22" s="22">
        <v>832</v>
      </c>
      <c r="F22" s="22">
        <v>454</v>
      </c>
      <c r="G22" s="22">
        <v>378</v>
      </c>
      <c r="H22" s="21">
        <v>950</v>
      </c>
      <c r="I22" s="22">
        <v>475</v>
      </c>
      <c r="J22" s="22">
        <v>475</v>
      </c>
      <c r="K22" s="22">
        <v>684</v>
      </c>
      <c r="L22" s="22">
        <v>363</v>
      </c>
      <c r="M22" s="22">
        <v>321</v>
      </c>
      <c r="N22" s="22">
        <v>907</v>
      </c>
      <c r="O22" s="22">
        <v>453</v>
      </c>
      <c r="P22" s="23">
        <v>454</v>
      </c>
      <c r="Q22" s="14" t="s">
        <v>96</v>
      </c>
      <c r="R22" s="20" t="s">
        <v>80</v>
      </c>
      <c r="S22" s="21">
        <v>1039</v>
      </c>
      <c r="T22" s="22">
        <v>573</v>
      </c>
      <c r="U22" s="22">
        <v>466</v>
      </c>
      <c r="V22" s="22">
        <v>861</v>
      </c>
      <c r="W22" s="22">
        <v>443</v>
      </c>
      <c r="X22" s="22">
        <v>418</v>
      </c>
      <c r="Y22" s="22">
        <v>323</v>
      </c>
      <c r="Z22" s="22">
        <v>161</v>
      </c>
      <c r="AA22" s="22">
        <v>162</v>
      </c>
      <c r="AB22" s="21">
        <v>434</v>
      </c>
      <c r="AC22" s="22">
        <v>245</v>
      </c>
      <c r="AD22" s="22">
        <v>189</v>
      </c>
      <c r="AE22" s="22">
        <v>383</v>
      </c>
      <c r="AF22" s="22">
        <v>215</v>
      </c>
      <c r="AG22" s="22">
        <v>168</v>
      </c>
      <c r="AH22" s="22">
        <v>771</v>
      </c>
      <c r="AI22" s="22">
        <v>434</v>
      </c>
      <c r="AJ22" s="23">
        <v>337</v>
      </c>
      <c r="AK22" s="14" t="s">
        <v>96</v>
      </c>
      <c r="AL22" s="20" t="s">
        <v>80</v>
      </c>
      <c r="AM22" s="21">
        <v>354</v>
      </c>
      <c r="AN22" s="22">
        <v>187</v>
      </c>
      <c r="AO22" s="22">
        <v>167</v>
      </c>
      <c r="AP22" s="22">
        <v>542</v>
      </c>
      <c r="AQ22" s="22">
        <v>298</v>
      </c>
      <c r="AR22" s="22">
        <v>244</v>
      </c>
      <c r="AS22" s="22">
        <v>601</v>
      </c>
      <c r="AT22" s="22">
        <v>335</v>
      </c>
      <c r="AU22" s="22">
        <v>266</v>
      </c>
      <c r="AV22" s="21">
        <v>452</v>
      </c>
      <c r="AW22" s="22">
        <v>243</v>
      </c>
      <c r="AX22" s="22">
        <v>209</v>
      </c>
      <c r="AY22" s="22">
        <v>146</v>
      </c>
      <c r="AZ22" s="22">
        <v>68</v>
      </c>
      <c r="BA22" s="22">
        <v>78</v>
      </c>
      <c r="BB22" s="22">
        <v>232</v>
      </c>
      <c r="BC22" s="22">
        <v>125</v>
      </c>
      <c r="BD22" s="23">
        <v>107</v>
      </c>
      <c r="BE22" s="14" t="s">
        <v>96</v>
      </c>
      <c r="BF22" s="20" t="s">
        <v>80</v>
      </c>
      <c r="BG22" s="21">
        <v>38</v>
      </c>
      <c r="BH22" s="22">
        <v>13</v>
      </c>
      <c r="BI22" s="22">
        <v>25</v>
      </c>
      <c r="BJ22" s="22">
        <v>176</v>
      </c>
      <c r="BK22" s="22">
        <v>86</v>
      </c>
      <c r="BL22" s="22">
        <v>90</v>
      </c>
      <c r="BM22" s="22">
        <v>2</v>
      </c>
      <c r="BN22" s="24">
        <v>0</v>
      </c>
      <c r="BO22" s="22">
        <v>2</v>
      </c>
      <c r="BP22" s="25">
        <v>0</v>
      </c>
      <c r="BQ22" s="24">
        <v>0</v>
      </c>
      <c r="BR22" s="24">
        <v>0</v>
      </c>
      <c r="BS22" s="22">
        <v>30</v>
      </c>
      <c r="BT22" s="22">
        <v>17</v>
      </c>
      <c r="BU22" s="22">
        <v>13</v>
      </c>
      <c r="BV22" s="22">
        <v>6</v>
      </c>
      <c r="BW22" s="22">
        <v>5</v>
      </c>
      <c r="BX22" s="23">
        <v>1</v>
      </c>
      <c r="BY22" s="14" t="s">
        <v>96</v>
      </c>
    </row>
    <row r="23" spans="1:77" s="5" customFormat="1" ht="24" customHeight="1">
      <c r="A23" s="20" t="s">
        <v>81</v>
      </c>
      <c r="B23" s="21">
        <v>4646</v>
      </c>
      <c r="C23" s="22">
        <v>2377</v>
      </c>
      <c r="D23" s="22">
        <v>2269</v>
      </c>
      <c r="E23" s="22">
        <v>353</v>
      </c>
      <c r="F23" s="22">
        <v>183</v>
      </c>
      <c r="G23" s="22">
        <v>170</v>
      </c>
      <c r="H23" s="21">
        <v>520</v>
      </c>
      <c r="I23" s="22">
        <v>257</v>
      </c>
      <c r="J23" s="22">
        <v>263</v>
      </c>
      <c r="K23" s="22">
        <v>319</v>
      </c>
      <c r="L23" s="22">
        <v>151</v>
      </c>
      <c r="M23" s="22">
        <v>168</v>
      </c>
      <c r="N23" s="22">
        <v>455</v>
      </c>
      <c r="O23" s="22">
        <v>210</v>
      </c>
      <c r="P23" s="23">
        <v>245</v>
      </c>
      <c r="Q23" s="14" t="s">
        <v>97</v>
      </c>
      <c r="R23" s="20" t="s">
        <v>81</v>
      </c>
      <c r="S23" s="21">
        <v>508</v>
      </c>
      <c r="T23" s="22">
        <v>292</v>
      </c>
      <c r="U23" s="22">
        <v>216</v>
      </c>
      <c r="V23" s="22">
        <v>379</v>
      </c>
      <c r="W23" s="22">
        <v>199</v>
      </c>
      <c r="X23" s="22">
        <v>180</v>
      </c>
      <c r="Y23" s="22">
        <v>156</v>
      </c>
      <c r="Z23" s="22">
        <v>78</v>
      </c>
      <c r="AA23" s="22">
        <v>78</v>
      </c>
      <c r="AB23" s="21">
        <v>216</v>
      </c>
      <c r="AC23" s="22">
        <v>116</v>
      </c>
      <c r="AD23" s="22">
        <v>100</v>
      </c>
      <c r="AE23" s="22">
        <v>207</v>
      </c>
      <c r="AF23" s="22">
        <v>113</v>
      </c>
      <c r="AG23" s="22">
        <v>94</v>
      </c>
      <c r="AH23" s="22">
        <v>394</v>
      </c>
      <c r="AI23" s="22">
        <v>193</v>
      </c>
      <c r="AJ23" s="23">
        <v>201</v>
      </c>
      <c r="AK23" s="14" t="s">
        <v>97</v>
      </c>
      <c r="AL23" s="20" t="s">
        <v>81</v>
      </c>
      <c r="AM23" s="21">
        <v>164</v>
      </c>
      <c r="AN23" s="22">
        <v>85</v>
      </c>
      <c r="AO23" s="22">
        <v>79</v>
      </c>
      <c r="AP23" s="22">
        <v>257</v>
      </c>
      <c r="AQ23" s="22">
        <v>130</v>
      </c>
      <c r="AR23" s="22">
        <v>127</v>
      </c>
      <c r="AS23" s="22">
        <v>242</v>
      </c>
      <c r="AT23" s="22">
        <v>132</v>
      </c>
      <c r="AU23" s="22">
        <v>110</v>
      </c>
      <c r="AV23" s="21">
        <v>204</v>
      </c>
      <c r="AW23" s="22">
        <v>108</v>
      </c>
      <c r="AX23" s="22">
        <v>96</v>
      </c>
      <c r="AY23" s="22">
        <v>77</v>
      </c>
      <c r="AZ23" s="22">
        <v>36</v>
      </c>
      <c r="BA23" s="22">
        <v>41</v>
      </c>
      <c r="BB23" s="22">
        <v>82</v>
      </c>
      <c r="BC23" s="22">
        <v>33</v>
      </c>
      <c r="BD23" s="23">
        <v>49</v>
      </c>
      <c r="BE23" s="14" t="s">
        <v>97</v>
      </c>
      <c r="BF23" s="20" t="s">
        <v>81</v>
      </c>
      <c r="BG23" s="21">
        <v>16</v>
      </c>
      <c r="BH23" s="22">
        <v>10</v>
      </c>
      <c r="BI23" s="22">
        <v>6</v>
      </c>
      <c r="BJ23" s="22">
        <v>72</v>
      </c>
      <c r="BK23" s="22">
        <v>39</v>
      </c>
      <c r="BL23" s="22">
        <v>33</v>
      </c>
      <c r="BM23" s="24">
        <v>0</v>
      </c>
      <c r="BN23" s="24">
        <v>0</v>
      </c>
      <c r="BO23" s="24">
        <v>0</v>
      </c>
      <c r="BP23" s="25">
        <v>0</v>
      </c>
      <c r="BQ23" s="24">
        <v>0</v>
      </c>
      <c r="BR23" s="24">
        <v>0</v>
      </c>
      <c r="BS23" s="22">
        <v>19</v>
      </c>
      <c r="BT23" s="22">
        <v>11</v>
      </c>
      <c r="BU23" s="22">
        <v>8</v>
      </c>
      <c r="BV23" s="22">
        <v>6</v>
      </c>
      <c r="BW23" s="22">
        <v>1</v>
      </c>
      <c r="BX23" s="23">
        <v>5</v>
      </c>
      <c r="BY23" s="14" t="s">
        <v>97</v>
      </c>
    </row>
    <row r="24" spans="1:77" s="5" customFormat="1" ht="24" customHeight="1">
      <c r="A24" s="20" t="s">
        <v>82</v>
      </c>
      <c r="B24" s="21">
        <v>3854</v>
      </c>
      <c r="C24" s="22">
        <v>2023</v>
      </c>
      <c r="D24" s="22">
        <v>1831</v>
      </c>
      <c r="E24" s="22">
        <v>373</v>
      </c>
      <c r="F24" s="22">
        <v>196</v>
      </c>
      <c r="G24" s="22">
        <v>177</v>
      </c>
      <c r="H24" s="21">
        <v>436</v>
      </c>
      <c r="I24" s="22">
        <v>214</v>
      </c>
      <c r="J24" s="22">
        <v>222</v>
      </c>
      <c r="K24" s="22">
        <v>328</v>
      </c>
      <c r="L24" s="22">
        <v>178</v>
      </c>
      <c r="M24" s="22">
        <v>150</v>
      </c>
      <c r="N24" s="22">
        <v>352</v>
      </c>
      <c r="O24" s="22">
        <v>174</v>
      </c>
      <c r="P24" s="23">
        <v>178</v>
      </c>
      <c r="Q24" s="14" t="s">
        <v>98</v>
      </c>
      <c r="R24" s="20" t="s">
        <v>82</v>
      </c>
      <c r="S24" s="21">
        <v>374</v>
      </c>
      <c r="T24" s="22">
        <v>212</v>
      </c>
      <c r="U24" s="22">
        <v>162</v>
      </c>
      <c r="V24" s="22">
        <v>261</v>
      </c>
      <c r="W24" s="22">
        <v>137</v>
      </c>
      <c r="X24" s="22">
        <v>124</v>
      </c>
      <c r="Y24" s="22">
        <v>135</v>
      </c>
      <c r="Z24" s="22">
        <v>71</v>
      </c>
      <c r="AA24" s="22">
        <v>64</v>
      </c>
      <c r="AB24" s="21">
        <v>170</v>
      </c>
      <c r="AC24" s="22">
        <v>97</v>
      </c>
      <c r="AD24" s="22">
        <v>73</v>
      </c>
      <c r="AE24" s="22">
        <v>140</v>
      </c>
      <c r="AF24" s="22">
        <v>83</v>
      </c>
      <c r="AG24" s="22">
        <v>57</v>
      </c>
      <c r="AH24" s="22">
        <v>326</v>
      </c>
      <c r="AI24" s="22">
        <v>167</v>
      </c>
      <c r="AJ24" s="23">
        <v>159</v>
      </c>
      <c r="AK24" s="14" t="s">
        <v>98</v>
      </c>
      <c r="AL24" s="20" t="s">
        <v>82</v>
      </c>
      <c r="AM24" s="21">
        <v>136</v>
      </c>
      <c r="AN24" s="22">
        <v>75</v>
      </c>
      <c r="AO24" s="22">
        <v>61</v>
      </c>
      <c r="AP24" s="22">
        <v>178</v>
      </c>
      <c r="AQ24" s="22">
        <v>84</v>
      </c>
      <c r="AR24" s="22">
        <v>94</v>
      </c>
      <c r="AS24" s="22">
        <v>211</v>
      </c>
      <c r="AT24" s="22">
        <v>114</v>
      </c>
      <c r="AU24" s="22">
        <v>97</v>
      </c>
      <c r="AV24" s="21">
        <v>212</v>
      </c>
      <c r="AW24" s="22">
        <v>112</v>
      </c>
      <c r="AX24" s="22">
        <v>100</v>
      </c>
      <c r="AY24" s="22">
        <v>46</v>
      </c>
      <c r="AZ24" s="22">
        <v>27</v>
      </c>
      <c r="BA24" s="22">
        <v>19</v>
      </c>
      <c r="BB24" s="22">
        <v>57</v>
      </c>
      <c r="BC24" s="22">
        <v>21</v>
      </c>
      <c r="BD24" s="23">
        <v>36</v>
      </c>
      <c r="BE24" s="14" t="s">
        <v>98</v>
      </c>
      <c r="BF24" s="20" t="s">
        <v>82</v>
      </c>
      <c r="BG24" s="21">
        <v>26</v>
      </c>
      <c r="BH24" s="22">
        <v>13</v>
      </c>
      <c r="BI24" s="22">
        <v>13</v>
      </c>
      <c r="BJ24" s="22">
        <v>59</v>
      </c>
      <c r="BK24" s="22">
        <v>24</v>
      </c>
      <c r="BL24" s="22">
        <v>35</v>
      </c>
      <c r="BM24" s="22">
        <v>1</v>
      </c>
      <c r="BN24" s="22">
        <v>1</v>
      </c>
      <c r="BO24" s="24">
        <v>0</v>
      </c>
      <c r="BP24" s="21">
        <v>6</v>
      </c>
      <c r="BQ24" s="22">
        <v>1</v>
      </c>
      <c r="BR24" s="22">
        <v>5</v>
      </c>
      <c r="BS24" s="22">
        <v>26</v>
      </c>
      <c r="BT24" s="22">
        <v>21</v>
      </c>
      <c r="BU24" s="22">
        <v>5</v>
      </c>
      <c r="BV24" s="22">
        <v>1</v>
      </c>
      <c r="BW24" s="22">
        <v>1</v>
      </c>
      <c r="BX24" s="26">
        <v>0</v>
      </c>
      <c r="BY24" s="14" t="s">
        <v>98</v>
      </c>
    </row>
    <row r="25" spans="1:77" s="5" customFormat="1" ht="24" customHeight="1">
      <c r="A25" s="20" t="s">
        <v>83</v>
      </c>
      <c r="B25" s="21">
        <v>66</v>
      </c>
      <c r="C25" s="22">
        <v>26</v>
      </c>
      <c r="D25" s="22">
        <v>40</v>
      </c>
      <c r="E25" s="22">
        <v>8</v>
      </c>
      <c r="F25" s="22">
        <v>2</v>
      </c>
      <c r="G25" s="22">
        <v>6</v>
      </c>
      <c r="H25" s="21">
        <v>21</v>
      </c>
      <c r="I25" s="22">
        <v>9</v>
      </c>
      <c r="J25" s="22">
        <v>12</v>
      </c>
      <c r="K25" s="22">
        <v>7</v>
      </c>
      <c r="L25" s="22">
        <v>5</v>
      </c>
      <c r="M25" s="22">
        <v>2</v>
      </c>
      <c r="N25" s="22">
        <v>3</v>
      </c>
      <c r="O25" s="22">
        <v>2</v>
      </c>
      <c r="P25" s="23">
        <v>1</v>
      </c>
      <c r="Q25" s="14" t="s">
        <v>99</v>
      </c>
      <c r="R25" s="20" t="s">
        <v>83</v>
      </c>
      <c r="S25" s="21">
        <v>2</v>
      </c>
      <c r="T25" s="24">
        <v>0</v>
      </c>
      <c r="U25" s="22">
        <v>2</v>
      </c>
      <c r="V25" s="22">
        <v>8</v>
      </c>
      <c r="W25" s="22">
        <v>2</v>
      </c>
      <c r="X25" s="22">
        <v>6</v>
      </c>
      <c r="Y25" s="22">
        <v>1</v>
      </c>
      <c r="Z25" s="24">
        <v>0</v>
      </c>
      <c r="AA25" s="22">
        <v>1</v>
      </c>
      <c r="AB25" s="21">
        <v>2</v>
      </c>
      <c r="AC25" s="24">
        <v>0</v>
      </c>
      <c r="AD25" s="22">
        <v>2</v>
      </c>
      <c r="AE25" s="22">
        <v>2</v>
      </c>
      <c r="AF25" s="22">
        <v>1</v>
      </c>
      <c r="AG25" s="22">
        <v>1</v>
      </c>
      <c r="AH25" s="22">
        <v>1</v>
      </c>
      <c r="AI25" s="24">
        <v>0</v>
      </c>
      <c r="AJ25" s="23">
        <v>1</v>
      </c>
      <c r="AK25" s="14" t="s">
        <v>99</v>
      </c>
      <c r="AL25" s="20" t="s">
        <v>83</v>
      </c>
      <c r="AM25" s="25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2">
        <v>1</v>
      </c>
      <c r="AT25" s="24">
        <v>0</v>
      </c>
      <c r="AU25" s="22">
        <v>1</v>
      </c>
      <c r="AV25" s="25">
        <v>0</v>
      </c>
      <c r="AW25" s="24">
        <v>0</v>
      </c>
      <c r="AX25" s="24">
        <v>0</v>
      </c>
      <c r="AY25" s="22">
        <v>3</v>
      </c>
      <c r="AZ25" s="24">
        <v>0</v>
      </c>
      <c r="BA25" s="22">
        <v>3</v>
      </c>
      <c r="BB25" s="24">
        <v>0</v>
      </c>
      <c r="BC25" s="24">
        <v>0</v>
      </c>
      <c r="BD25" s="26">
        <v>0</v>
      </c>
      <c r="BE25" s="14" t="s">
        <v>99</v>
      </c>
      <c r="BF25" s="20" t="s">
        <v>83</v>
      </c>
      <c r="BG25" s="21">
        <v>4</v>
      </c>
      <c r="BH25" s="22">
        <v>4</v>
      </c>
      <c r="BI25" s="24">
        <v>0</v>
      </c>
      <c r="BJ25" s="24">
        <v>0</v>
      </c>
      <c r="BK25" s="24">
        <v>0</v>
      </c>
      <c r="BL25" s="24">
        <v>0</v>
      </c>
      <c r="BM25" s="24">
        <v>0</v>
      </c>
      <c r="BN25" s="24">
        <v>0</v>
      </c>
      <c r="BO25" s="24">
        <v>0</v>
      </c>
      <c r="BP25" s="25">
        <v>0</v>
      </c>
      <c r="BQ25" s="24">
        <v>0</v>
      </c>
      <c r="BR25" s="24">
        <v>0</v>
      </c>
      <c r="BS25" s="22">
        <v>2</v>
      </c>
      <c r="BT25" s="24">
        <v>0</v>
      </c>
      <c r="BU25" s="22">
        <v>2</v>
      </c>
      <c r="BV25" s="22">
        <v>1</v>
      </c>
      <c r="BW25" s="22">
        <v>1</v>
      </c>
      <c r="BX25" s="26">
        <v>0</v>
      </c>
      <c r="BY25" s="14" t="s">
        <v>99</v>
      </c>
    </row>
    <row r="26" spans="1:77" s="1" customFormat="1" ht="3" customHeight="1">
      <c r="A26" s="17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2"/>
      <c r="Q26" s="15"/>
      <c r="R26" s="17"/>
      <c r="S26" s="10"/>
      <c r="T26" s="10"/>
      <c r="U26" s="10"/>
      <c r="V26" s="10"/>
      <c r="W26" s="10"/>
      <c r="X26" s="11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2"/>
      <c r="AK26" s="15"/>
      <c r="AL26" s="17"/>
      <c r="AM26" s="10"/>
      <c r="AN26" s="10"/>
      <c r="AO26" s="10"/>
      <c r="AP26" s="10"/>
      <c r="AQ26" s="10"/>
      <c r="AR26" s="11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2"/>
      <c r="BE26" s="15"/>
      <c r="BF26" s="17"/>
      <c r="BG26" s="10"/>
      <c r="BH26" s="10"/>
      <c r="BI26" s="10"/>
      <c r="BJ26" s="10"/>
      <c r="BK26" s="10"/>
      <c r="BL26" s="11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2"/>
      <c r="BY26" s="15"/>
    </row>
    <row r="27" spans="1:77" s="4" customFormat="1" ht="17.149999999999999" customHeight="1">
      <c r="A27" s="79" t="s">
        <v>52</v>
      </c>
      <c r="B27" s="74"/>
      <c r="C27" s="74"/>
      <c r="D27" s="74"/>
      <c r="E27" s="74"/>
      <c r="F27" s="74"/>
      <c r="G27" s="74"/>
      <c r="H27" s="73" t="s">
        <v>59</v>
      </c>
      <c r="I27" s="73"/>
      <c r="J27" s="73"/>
      <c r="K27" s="73"/>
      <c r="L27" s="74"/>
      <c r="M27" s="74"/>
      <c r="N27" s="74"/>
      <c r="O27" s="74"/>
      <c r="P27" s="74"/>
      <c r="Q27" s="74"/>
      <c r="R27" s="79"/>
      <c r="S27" s="74"/>
      <c r="T27" s="74"/>
      <c r="U27" s="74"/>
      <c r="V27" s="74"/>
      <c r="W27" s="74"/>
      <c r="X27" s="74"/>
      <c r="Y27" s="74"/>
      <c r="Z27" s="74"/>
      <c r="AA27" s="74"/>
      <c r="AB27" s="73"/>
      <c r="AC27" s="73"/>
      <c r="AD27" s="74"/>
      <c r="AE27" s="74"/>
      <c r="AF27" s="74"/>
      <c r="AG27" s="74"/>
      <c r="AH27" s="74"/>
      <c r="AI27" s="74"/>
      <c r="AJ27" s="74"/>
      <c r="AK27" s="74"/>
      <c r="AL27" s="79"/>
      <c r="AM27" s="74"/>
      <c r="AN27" s="74"/>
      <c r="AO27" s="74"/>
      <c r="AP27" s="74"/>
      <c r="AQ27" s="74"/>
      <c r="AR27" s="74"/>
      <c r="AS27" s="74"/>
      <c r="AT27" s="74"/>
      <c r="AU27" s="74"/>
      <c r="AV27" s="73"/>
      <c r="AW27" s="73"/>
      <c r="AX27" s="74"/>
      <c r="AY27" s="74"/>
      <c r="AZ27" s="74"/>
      <c r="BA27" s="74"/>
      <c r="BB27" s="74"/>
      <c r="BC27" s="74"/>
      <c r="BD27" s="74"/>
      <c r="BE27" s="74"/>
      <c r="BF27" s="79"/>
      <c r="BG27" s="74"/>
      <c r="BH27" s="74"/>
      <c r="BI27" s="74"/>
      <c r="BJ27" s="74"/>
      <c r="BK27" s="74"/>
      <c r="BL27" s="74"/>
      <c r="BM27" s="74"/>
      <c r="BN27" s="74"/>
      <c r="BO27" s="74"/>
      <c r="BP27" s="73"/>
      <c r="BQ27" s="73"/>
      <c r="BR27" s="74"/>
      <c r="BS27" s="74"/>
      <c r="BT27" s="74"/>
      <c r="BU27" s="74"/>
      <c r="BV27" s="74"/>
      <c r="BW27" s="74"/>
      <c r="BX27" s="74"/>
      <c r="BY27" s="74"/>
    </row>
    <row r="28" spans="1:77" s="4" customFormat="1" ht="26.15" customHeight="1">
      <c r="A28" s="71" t="str">
        <f>SUBSTITUTE(A30,CHAR(10),CHAR(10)&amp;"　　　　　")</f>
        <v>說　　明：1.依贈與稅申辦時間統計，不含非本國人及非自然人。
　　　　　2.*受贈人年齡不詳而無法分類。</v>
      </c>
      <c r="B28" s="72"/>
      <c r="C28" s="72"/>
      <c r="D28" s="72"/>
      <c r="E28" s="72"/>
      <c r="F28" s="72"/>
      <c r="G28" s="72"/>
      <c r="H28" s="75" t="str">
        <f>SUBSTITUTE(H30,CHAR(10),CHAR(10)&amp;"　　　　　  ")</f>
        <v>Explanation：1.According to the gift tax filing date for calculation, non-nationals and non-natural persons are excluded.
　　　　　  2.*The recipient's age is unknown and therefore cannot be categorized.</v>
      </c>
      <c r="I28" s="75"/>
      <c r="J28" s="75"/>
      <c r="K28" s="75"/>
      <c r="L28" s="72"/>
      <c r="M28" s="72"/>
      <c r="N28" s="72"/>
      <c r="O28" s="72"/>
      <c r="P28" s="72"/>
      <c r="Q28" s="72"/>
      <c r="R28" s="76"/>
      <c r="S28" s="77"/>
      <c r="T28" s="77"/>
      <c r="U28" s="77"/>
      <c r="V28" s="77"/>
      <c r="W28" s="77"/>
      <c r="X28" s="77"/>
      <c r="Y28" s="77"/>
      <c r="Z28" s="77"/>
      <c r="AA28" s="77"/>
      <c r="AB28" s="78"/>
      <c r="AC28" s="78"/>
      <c r="AD28" s="77"/>
      <c r="AE28" s="77"/>
      <c r="AF28" s="77"/>
      <c r="AG28" s="77"/>
      <c r="AH28" s="77"/>
      <c r="AI28" s="77"/>
      <c r="AJ28" s="77"/>
      <c r="AK28" s="77"/>
      <c r="AL28" s="76"/>
      <c r="AM28" s="77"/>
      <c r="AN28" s="77"/>
      <c r="AO28" s="77"/>
      <c r="AP28" s="77"/>
      <c r="AQ28" s="77"/>
      <c r="AR28" s="77"/>
      <c r="AS28" s="77"/>
      <c r="AT28" s="77"/>
      <c r="AU28" s="77"/>
      <c r="AV28" s="78"/>
      <c r="AW28" s="78"/>
      <c r="AX28" s="77"/>
      <c r="AY28" s="77"/>
      <c r="AZ28" s="77"/>
      <c r="BA28" s="77"/>
      <c r="BB28" s="77"/>
      <c r="BC28" s="77"/>
      <c r="BD28" s="77"/>
      <c r="BE28" s="77"/>
      <c r="BF28" s="76"/>
      <c r="BG28" s="77"/>
      <c r="BH28" s="77"/>
      <c r="BI28" s="77"/>
      <c r="BJ28" s="77"/>
      <c r="BK28" s="77"/>
      <c r="BL28" s="77"/>
      <c r="BM28" s="77"/>
      <c r="BN28" s="77"/>
      <c r="BO28" s="77"/>
      <c r="BP28" s="78"/>
      <c r="BQ28" s="78"/>
      <c r="BR28" s="77"/>
      <c r="BS28" s="77"/>
      <c r="BT28" s="77"/>
      <c r="BU28" s="77"/>
      <c r="BV28" s="77"/>
      <c r="BW28" s="77"/>
      <c r="BX28" s="77"/>
      <c r="BY28" s="77"/>
    </row>
    <row r="30" spans="1:77" ht="218.5" hidden="1">
      <c r="A30" s="6" t="s">
        <v>53</v>
      </c>
      <c r="H30" s="7" t="s">
        <v>60</v>
      </c>
    </row>
  </sheetData>
  <mergeCells count="94">
    <mergeCell ref="AH3:AK3"/>
    <mergeCell ref="BB3:BE3"/>
    <mergeCell ref="AL27:AU27"/>
    <mergeCell ref="AV27:BE27"/>
    <mergeCell ref="AL28:AU28"/>
    <mergeCell ref="AV28:BE28"/>
    <mergeCell ref="BB4:BD4"/>
    <mergeCell ref="BE4:BE7"/>
    <mergeCell ref="AM5:AO5"/>
    <mergeCell ref="AP5:AR5"/>
    <mergeCell ref="AY5:BA5"/>
    <mergeCell ref="AS5:AU5"/>
    <mergeCell ref="AV5:AX5"/>
    <mergeCell ref="BB5:BD5"/>
    <mergeCell ref="AL4:AL7"/>
    <mergeCell ref="AM4:AO4"/>
    <mergeCell ref="AV4:AX4"/>
    <mergeCell ref="AY4:BA4"/>
    <mergeCell ref="BV5:BX5"/>
    <mergeCell ref="BM5:BO5"/>
    <mergeCell ref="BP5:BR5"/>
    <mergeCell ref="BS5:BU5"/>
    <mergeCell ref="BF28:BO28"/>
    <mergeCell ref="BP28:BY28"/>
    <mergeCell ref="AL1:AU1"/>
    <mergeCell ref="AV1:BE1"/>
    <mergeCell ref="AL2:AU2"/>
    <mergeCell ref="AV2:BE2"/>
    <mergeCell ref="AR3:AU3"/>
    <mergeCell ref="BM4:BO4"/>
    <mergeCell ref="BP4:BR4"/>
    <mergeCell ref="BS4:BU4"/>
    <mergeCell ref="BV4:BX4"/>
    <mergeCell ref="BY4:BY7"/>
    <mergeCell ref="BG5:BI5"/>
    <mergeCell ref="BJ5:BL5"/>
    <mergeCell ref="AP4:AR4"/>
    <mergeCell ref="AS4:AU4"/>
    <mergeCell ref="BF4:BF7"/>
    <mergeCell ref="BG4:BI4"/>
    <mergeCell ref="BJ4:BL4"/>
    <mergeCell ref="BF27:BO27"/>
    <mergeCell ref="BP27:BY27"/>
    <mergeCell ref="BF1:BO1"/>
    <mergeCell ref="BP1:BY1"/>
    <mergeCell ref="BF2:BO2"/>
    <mergeCell ref="BP2:BY2"/>
    <mergeCell ref="BL3:BO3"/>
    <mergeCell ref="BV3:BY3"/>
    <mergeCell ref="A28:G28"/>
    <mergeCell ref="H27:Q27"/>
    <mergeCell ref="H28:Q28"/>
    <mergeCell ref="R28:AA28"/>
    <mergeCell ref="AB28:AK28"/>
    <mergeCell ref="A27:G27"/>
    <mergeCell ref="R27:AA27"/>
    <mergeCell ref="AB27:AK27"/>
    <mergeCell ref="A1:G1"/>
    <mergeCell ref="A2:G2"/>
    <mergeCell ref="H2:Q2"/>
    <mergeCell ref="A4:A7"/>
    <mergeCell ref="Q4:Q7"/>
    <mergeCell ref="H1:Q1"/>
    <mergeCell ref="N3:Q3"/>
    <mergeCell ref="K5:M5"/>
    <mergeCell ref="E3:G3"/>
    <mergeCell ref="E4:G4"/>
    <mergeCell ref="B4:D4"/>
    <mergeCell ref="B5:D5"/>
    <mergeCell ref="H4:J4"/>
    <mergeCell ref="H5:J5"/>
    <mergeCell ref="K4:M4"/>
    <mergeCell ref="E5:G5"/>
    <mergeCell ref="AB5:AD5"/>
    <mergeCell ref="R1:AA1"/>
    <mergeCell ref="AB1:AK1"/>
    <mergeCell ref="R2:AA2"/>
    <mergeCell ref="AB2:AK2"/>
    <mergeCell ref="X3:AA3"/>
    <mergeCell ref="V4:X4"/>
    <mergeCell ref="V5:X5"/>
    <mergeCell ref="Y4:AA4"/>
    <mergeCell ref="R4:R7"/>
    <mergeCell ref="AH4:AJ4"/>
    <mergeCell ref="AH5:AJ5"/>
    <mergeCell ref="AE4:AG4"/>
    <mergeCell ref="AE5:AG5"/>
    <mergeCell ref="AB4:AD4"/>
    <mergeCell ref="AK4:AK7"/>
    <mergeCell ref="N4:P4"/>
    <mergeCell ref="N5:P5"/>
    <mergeCell ref="S4:U4"/>
    <mergeCell ref="S5:U5"/>
    <mergeCell ref="Y5:AA5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134" orientation="portrait" useFirstPageNumber="1" r:id="rId1"/>
  <headerFooter alignWithMargins="0">
    <oddFooter>&amp;C&amp;"Times New Roman"&amp;10  &amp;P</oddFoot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  <Company>財政部關政司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閻台印</dc:creator>
  <cp:lastModifiedBy>林芝螢</cp:lastModifiedBy>
  <cp:lastPrinted>2026-07-23T03:58:23Z</cp:lastPrinted>
  <dcterms:created xsi:type="dcterms:W3CDTF">2008-10-06T03:51:03Z</dcterms:created>
  <dcterms:modified xsi:type="dcterms:W3CDTF">2026-07-23T03:59:09Z</dcterms:modified>
</cp:coreProperties>
</file>