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表!$A$1:$K$30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9" i="1" l="1"/>
  <c r="A28" i="1"/>
</calcChain>
</file>

<file path=xl/sharedStrings.xml><?xml version="1.0" encoding="utf-8"?>
<sst xmlns="http://schemas.openxmlformats.org/spreadsheetml/2006/main" count="43" uniqueCount="41">
  <si>
    <t>項　　　　　　　目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</si>
  <si>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</si>
  <si>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</si>
  <si>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</si>
  <si>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</si>
  <si>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</si>
  <si>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</si>
  <si>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</si>
  <si>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</si>
  <si>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</si>
  <si>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</si>
  <si>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單位：億元；％</t>
    <phoneticPr fontId="7" type="noConversion"/>
  </si>
  <si>
    <t>1.遺產及贈與稅、菸酒稅包含撥入長照基金之稅款。
2.營業稅包含金融業營業稅(撥入金融業特別準備金)。</t>
  </si>
  <si>
    <t>份遺產及贈與稅實物抵繳</t>
  </si>
  <si>
    <t>億元，累計至本月實物抵繳金額共為</t>
  </si>
  <si>
    <t>億元。</t>
  </si>
  <si>
    <t xml:space="preserve">     --</t>
  </si>
  <si>
    <t>附　　註：</t>
  </si>
  <si>
    <t>112年10月</t>
  </si>
  <si>
    <t>說　　明：</t>
  </si>
  <si>
    <t>賦 稅 收 入</t>
  </si>
  <si>
    <t>　 關　　稅</t>
  </si>
  <si>
    <t>　 營利事業所得稅</t>
  </si>
  <si>
    <t>　 綜合所得稅</t>
  </si>
  <si>
    <t>　 遺產及贈與稅(註1)</t>
  </si>
  <si>
    <t>　　 撥入長照基金</t>
  </si>
  <si>
    <t>　 貨 物 稅</t>
  </si>
  <si>
    <t>　 證券交易稅</t>
  </si>
  <si>
    <t>　 期貨交易稅</t>
  </si>
  <si>
    <t>　 菸 酒 稅(註1)</t>
  </si>
  <si>
    <t>　 　撥入長照基金</t>
  </si>
  <si>
    <t>　 特種貨物及勞務稅</t>
  </si>
  <si>
    <t>　 營 業 稅(註2)</t>
  </si>
  <si>
    <t>　 　金融業營業稅</t>
  </si>
  <si>
    <t>　 地 價 稅</t>
  </si>
  <si>
    <t>　 土地增值稅</t>
  </si>
  <si>
    <t>　 房 屋 稅</t>
  </si>
  <si>
    <t>　 使用牌照稅</t>
  </si>
  <si>
    <t>　 健康福利捐</t>
  </si>
  <si>
    <t>　 其    他</t>
  </si>
  <si>
    <t>表3-1　全國賦稅收入統計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</si>
</sst>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84" formatCode="#,##0_ "/>
    <numFmt numFmtId="189" formatCode="#\ ##0.0_-;\-#\ ##0.0_-;_-0.0_-;_-@_ "/>
    <numFmt numFmtId="201" formatCode="0.0%"/>
    <numFmt numFmtId="220" formatCode="#,##0.0"/>
    <numFmt numFmtId="227" formatCode="###,###,##0.0"/>
    <numFmt numFmtId="228" formatCode="###,###,##0"/>
    <numFmt numFmtId="229" formatCode="\-##,###,##0"/>
  </numFmts>
  <fonts count="3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4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12" fillId="16" borderId="0" applyNumberFormat="0" applyBorder="0" applyAlignment="0" applyProtection="0">
      <alignment vertical="center"/>
    </xf>
    <xf numFmtId="0" fontId="13" fillId="0" borderId="1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17" borderId="2" applyNumberForma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18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" applyNumberFormat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49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28" fillId="0" borderId="0" xfId="20" applyFont="1" applyAlignment="1">
      <alignment horizontal="left"/>
    </xf>
    <xf numFmtId="0" fontId="3" fillId="0" borderId="15" xfId="20" applyFont="1" applyBorder="1" applyAlignment="1">
      <alignment horizontal="center" vertical="center" wrapText="1"/>
    </xf>
    <xf numFmtId="184" fontId="3" fillId="0" borderId="18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0" quotePrefix="1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 wrapText="1"/>
    </xf>
    <xf numFmtId="0" fontId="28" fillId="0" borderId="0" xfId="20" applyFont="1" applyAlignment="1">
      <alignment horizontal="center"/>
    </xf>
    <xf numFmtId="227" fontId="29" fillId="0" borderId="0" xfId="20" applyNumberFormat="1" applyFont="1" applyAlignment="1">
      <alignment horizontal="center"/>
    </xf>
    <xf numFmtId="0" fontId="27" fillId="0" borderId="0" xfId="20" applyFont="1" applyAlignment="1">
      <alignment vertical="center"/>
    </xf>
    <xf numFmtId="228" fontId="9" fillId="0" borderId="19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19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30" fillId="0" borderId="0" xfId="20" applyFont="1" applyAlignment="1">
      <alignment horizontal="center"/>
    </xf>
    <xf numFmtId="0" fontId="31" fillId="0" borderId="0" xfId="20" applyFont="1" applyAlignment="1">
      <alignment horizont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n1" xfId="19"/>
    <cellStyle name="一般" xfId="0" builtinId="0"/>
    <cellStyle name="一般_折頁小冊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1.125" style="2" customWidth="1"/>
    <col min="2" max="4" width="9.375" style="2" customWidth="1"/>
    <col min="5" max="5" width="9.625" style="2" customWidth="1"/>
    <col min="6" max="9" width="9.375" style="2" customWidth="1"/>
    <col min="10" max="10" width="9.625" style="2" customWidth="1"/>
    <col min="11" max="11" width="9.625" style="1" customWidth="1"/>
    <col min="12" max="16384" width="9" style="1"/>
  </cols>
  <sheetData>
    <row r="1" spans="1:11" ht="22.5" customHeight="1">
      <c r="A1" s="48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7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16"/>
      <c r="D3" s="16"/>
      <c r="E3" s="16"/>
      <c r="F3" s="16"/>
      <c r="G3" s="16"/>
      <c r="H3" s="16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24" t="s">
        <v>1</v>
      </c>
      <c r="C4" s="33"/>
      <c r="D4" s="34"/>
      <c r="E4" s="35" t="s">
        <v>2</v>
      </c>
      <c r="F4" s="12"/>
      <c r="G4" s="33"/>
      <c r="H4" s="33"/>
      <c r="I4" s="34"/>
      <c r="J4" s="37" t="s">
        <v>3</v>
      </c>
      <c r="K4" s="22" t="s">
        <v>4</v>
      </c>
    </row>
    <row r="5" spans="1:11" s="9" customFormat="1" ht="39.950000000000003" customHeight="1">
      <c r="A5" s="30"/>
      <c r="B5" s="25"/>
      <c r="C5" s="13" t="s">
        <v>5</v>
      </c>
      <c r="D5" s="13" t="s">
        <v>6</v>
      </c>
      <c r="E5" s="36"/>
      <c r="F5" s="13" t="s">
        <v>7</v>
      </c>
      <c r="G5" s="13" t="s">
        <v>8</v>
      </c>
      <c r="H5" s="14" t="s">
        <v>9</v>
      </c>
      <c r="I5" s="15" t="s">
        <v>10</v>
      </c>
      <c r="J5" s="36"/>
      <c r="K5" s="23"/>
    </row>
    <row r="6" spans="1:11" s="6" customFormat="1" ht="3" customHeight="1">
      <c r="A6" s="5"/>
      <c r="B6" s="3"/>
      <c r="C6" s="18"/>
      <c r="D6" s="18"/>
      <c r="E6" s="18"/>
      <c r="F6" s="18"/>
      <c r="G6" s="18"/>
      <c r="H6" s="18"/>
      <c r="I6" s="18"/>
      <c r="J6" s="18"/>
      <c r="K6" s="18"/>
    </row>
    <row r="7" spans="1:11" s="7" customFormat="1" ht="15.95" customHeight="1">
      <c r="A7" s="41" t="s">
        <v>20</v>
      </c>
      <c r="B7" s="42">
        <v>2318</v>
      </c>
      <c r="C7" s="43">
        <v>318</v>
      </c>
      <c r="D7" s="44">
        <v>15.9</v>
      </c>
      <c r="E7" s="43">
        <v>30223</v>
      </c>
      <c r="F7" s="43">
        <v>1963</v>
      </c>
      <c r="G7" s="44">
        <v>6.9</v>
      </c>
      <c r="H7" s="44">
        <v>112</v>
      </c>
      <c r="I7" s="44">
        <v>98.4</v>
      </c>
      <c r="J7" s="43">
        <v>26975</v>
      </c>
      <c r="K7" s="43">
        <v>30701</v>
      </c>
    </row>
    <row r="8" spans="1:11" s="7" customFormat="1" ht="15.95" customHeight="1">
      <c r="A8" s="41" t="s">
        <v>21</v>
      </c>
      <c r="B8" s="42">
        <v>113</v>
      </c>
      <c r="C8" s="43">
        <v>2</v>
      </c>
      <c r="D8" s="44">
        <v>2.2000000000000002</v>
      </c>
      <c r="E8" s="43">
        <v>1259</v>
      </c>
      <c r="F8" s="43">
        <v>118</v>
      </c>
      <c r="G8" s="44">
        <v>10.3</v>
      </c>
      <c r="H8" s="44">
        <v>112.2</v>
      </c>
      <c r="I8" s="44">
        <v>92.5</v>
      </c>
      <c r="J8" s="43">
        <v>1122</v>
      </c>
      <c r="K8" s="43">
        <v>1362</v>
      </c>
    </row>
    <row r="9" spans="1:11" s="7" customFormat="1" ht="15.95" customHeight="1">
      <c r="A9" s="41" t="s">
        <v>22</v>
      </c>
      <c r="B9" s="42">
        <v>1392</v>
      </c>
      <c r="C9" s="43">
        <v>271</v>
      </c>
      <c r="D9" s="44">
        <v>24.1</v>
      </c>
      <c r="E9" s="43">
        <v>10585</v>
      </c>
      <c r="F9" s="43">
        <v>525</v>
      </c>
      <c r="G9" s="44">
        <v>5.2</v>
      </c>
      <c r="H9" s="44">
        <v>103.3</v>
      </c>
      <c r="I9" s="44">
        <v>101.1</v>
      </c>
      <c r="J9" s="43">
        <v>10245</v>
      </c>
      <c r="K9" s="43">
        <v>10473</v>
      </c>
    </row>
    <row r="10" spans="1:11" s="7" customFormat="1" ht="15.95" customHeight="1">
      <c r="A10" s="41" t="s">
        <v>23</v>
      </c>
      <c r="B10" s="42">
        <v>403</v>
      </c>
      <c r="C10" s="43">
        <v>60</v>
      </c>
      <c r="D10" s="44">
        <v>17.600000000000001</v>
      </c>
      <c r="E10" s="43">
        <v>6944</v>
      </c>
      <c r="F10" s="43">
        <v>972</v>
      </c>
      <c r="G10" s="44">
        <v>16.3</v>
      </c>
      <c r="H10" s="44">
        <v>129.69999999999999</v>
      </c>
      <c r="I10" s="44">
        <v>118.5</v>
      </c>
      <c r="J10" s="43">
        <v>5356</v>
      </c>
      <c r="K10" s="43">
        <v>5862</v>
      </c>
    </row>
    <row r="11" spans="1:11" s="7" customFormat="1" ht="15.95" customHeight="1">
      <c r="A11" s="41" t="s">
        <v>24</v>
      </c>
      <c r="B11" s="42">
        <v>54</v>
      </c>
      <c r="C11" s="43">
        <v>9</v>
      </c>
      <c r="D11" s="44">
        <v>19.7</v>
      </c>
      <c r="E11" s="43">
        <v>490</v>
      </c>
      <c r="F11" s="43">
        <v>34</v>
      </c>
      <c r="G11" s="44">
        <v>7.6</v>
      </c>
      <c r="H11" s="44">
        <v>168.1</v>
      </c>
      <c r="I11" s="44">
        <v>137.19999999999999</v>
      </c>
      <c r="J11" s="43">
        <v>292</v>
      </c>
      <c r="K11" s="43">
        <v>358</v>
      </c>
    </row>
    <row r="12" spans="1:11" s="7" customFormat="1" ht="15.95" customHeight="1">
      <c r="A12" s="41" t="s">
        <v>25</v>
      </c>
      <c r="B12" s="42">
        <v>15</v>
      </c>
      <c r="C12" s="43">
        <v>3</v>
      </c>
      <c r="D12" s="44">
        <v>27.1</v>
      </c>
      <c r="E12" s="43">
        <v>123</v>
      </c>
      <c r="F12" s="43">
        <v>13</v>
      </c>
      <c r="G12" s="44">
        <v>11.5</v>
      </c>
      <c r="H12" s="44">
        <v>228.9</v>
      </c>
      <c r="I12" s="44">
        <v>186.8</v>
      </c>
      <c r="J12" s="43">
        <v>54</v>
      </c>
      <c r="K12" s="43">
        <v>66</v>
      </c>
    </row>
    <row r="13" spans="1:11" s="7" customFormat="1" ht="15.95" customHeight="1">
      <c r="A13" s="41" t="s">
        <v>26</v>
      </c>
      <c r="B13" s="42">
        <v>116</v>
      </c>
      <c r="C13" s="43">
        <v>-9</v>
      </c>
      <c r="D13" s="44">
        <v>-7.4</v>
      </c>
      <c r="E13" s="43">
        <v>1353</v>
      </c>
      <c r="F13" s="43">
        <v>120</v>
      </c>
      <c r="G13" s="44">
        <v>9.8000000000000007</v>
      </c>
      <c r="H13" s="44">
        <v>105</v>
      </c>
      <c r="I13" s="44">
        <v>86.9</v>
      </c>
      <c r="J13" s="43">
        <v>1289</v>
      </c>
      <c r="K13" s="43">
        <v>1558</v>
      </c>
    </row>
    <row r="14" spans="1:11" s="7" customFormat="1" ht="15.95" customHeight="1">
      <c r="A14" s="41" t="s">
        <v>27</v>
      </c>
      <c r="B14" s="42">
        <v>152</v>
      </c>
      <c r="C14" s="43">
        <v>39</v>
      </c>
      <c r="D14" s="44">
        <v>34.799999999999997</v>
      </c>
      <c r="E14" s="43">
        <v>1598</v>
      </c>
      <c r="F14" s="43">
        <v>124</v>
      </c>
      <c r="G14" s="44">
        <v>8.4</v>
      </c>
      <c r="H14" s="44">
        <v>125</v>
      </c>
      <c r="I14" s="44">
        <v>103</v>
      </c>
      <c r="J14" s="43">
        <v>1279</v>
      </c>
      <c r="K14" s="43">
        <v>1551</v>
      </c>
    </row>
    <row r="15" spans="1:11" s="7" customFormat="1" ht="15.95" customHeight="1">
      <c r="A15" s="41" t="s">
        <v>28</v>
      </c>
      <c r="B15" s="42">
        <v>7</v>
      </c>
      <c r="C15" s="43">
        <v>-1</v>
      </c>
      <c r="D15" s="44">
        <v>-13.3</v>
      </c>
      <c r="E15" s="43">
        <v>67</v>
      </c>
      <c r="F15" s="43">
        <v>-18</v>
      </c>
      <c r="G15" s="44">
        <v>-20.9</v>
      </c>
      <c r="H15" s="44">
        <v>111.3</v>
      </c>
      <c r="I15" s="44">
        <v>91.5</v>
      </c>
      <c r="J15" s="43">
        <v>60</v>
      </c>
      <c r="K15" s="43">
        <v>73</v>
      </c>
    </row>
    <row r="16" spans="1:11" s="7" customFormat="1" ht="15.95" customHeight="1">
      <c r="A16" s="41" t="s">
        <v>29</v>
      </c>
      <c r="B16" s="42">
        <v>57</v>
      </c>
      <c r="C16" s="43">
        <v>-11</v>
      </c>
      <c r="D16" s="44">
        <v>-16.5</v>
      </c>
      <c r="E16" s="43">
        <v>570</v>
      </c>
      <c r="F16" s="43">
        <v>-17</v>
      </c>
      <c r="G16" s="44">
        <v>-2.9</v>
      </c>
      <c r="H16" s="44">
        <v>97.7</v>
      </c>
      <c r="I16" s="44">
        <v>81</v>
      </c>
      <c r="J16" s="43">
        <v>584</v>
      </c>
      <c r="K16" s="43">
        <v>704</v>
      </c>
    </row>
    <row r="17" spans="1:11" s="7" customFormat="1" ht="15.95" customHeight="1">
      <c r="A17" s="41" t="s">
        <v>30</v>
      </c>
      <c r="B17" s="42">
        <v>21</v>
      </c>
      <c r="C17" s="43">
        <v>-7</v>
      </c>
      <c r="D17" s="44">
        <v>-23.5</v>
      </c>
      <c r="E17" s="43">
        <v>222</v>
      </c>
      <c r="F17" s="43">
        <v>-13</v>
      </c>
      <c r="G17" s="44">
        <v>-5.4</v>
      </c>
      <c r="H17" s="44">
        <v>96</v>
      </c>
      <c r="I17" s="44">
        <v>79.599999999999994</v>
      </c>
      <c r="J17" s="43">
        <v>231</v>
      </c>
      <c r="K17" s="43">
        <v>279</v>
      </c>
    </row>
    <row r="18" spans="1:11" s="7" customFormat="1" ht="15.95" customHeight="1">
      <c r="A18" s="41" t="s">
        <v>31</v>
      </c>
      <c r="B18" s="42">
        <v>4</v>
      </c>
      <c r="C18" s="43">
        <v>1</v>
      </c>
      <c r="D18" s="44">
        <v>35.299999999999997</v>
      </c>
      <c r="E18" s="43">
        <v>44</v>
      </c>
      <c r="F18" s="43">
        <v>15</v>
      </c>
      <c r="G18" s="44">
        <v>49.3</v>
      </c>
      <c r="H18" s="44">
        <v>197.9</v>
      </c>
      <c r="I18" s="44">
        <v>162.1</v>
      </c>
      <c r="J18" s="43">
        <v>22</v>
      </c>
      <c r="K18" s="43">
        <v>27</v>
      </c>
    </row>
    <row r="19" spans="1:11" s="7" customFormat="1" ht="15.95" customHeight="1">
      <c r="A19" s="41" t="s">
        <v>32</v>
      </c>
      <c r="B19" s="42">
        <v>-119</v>
      </c>
      <c r="C19" s="43">
        <v>-49</v>
      </c>
      <c r="D19" s="44" t="s">
        <v>16</v>
      </c>
      <c r="E19" s="43">
        <v>4571</v>
      </c>
      <c r="F19" s="43">
        <v>212</v>
      </c>
      <c r="G19" s="44">
        <v>4.9000000000000004</v>
      </c>
      <c r="H19" s="44">
        <v>118</v>
      </c>
      <c r="I19" s="44">
        <v>97.9</v>
      </c>
      <c r="J19" s="43">
        <v>3873</v>
      </c>
      <c r="K19" s="43">
        <v>4668</v>
      </c>
    </row>
    <row r="20" spans="1:11" s="7" customFormat="1" ht="15.95" customHeight="1">
      <c r="A20" s="41" t="s">
        <v>33</v>
      </c>
      <c r="B20" s="45">
        <v>0</v>
      </c>
      <c r="C20" s="46">
        <v>0</v>
      </c>
      <c r="D20" s="44" t="s">
        <v>16</v>
      </c>
      <c r="E20" s="43">
        <v>298</v>
      </c>
      <c r="F20" s="43">
        <v>62</v>
      </c>
      <c r="G20" s="44">
        <v>26.2</v>
      </c>
      <c r="H20" s="44">
        <v>137.1</v>
      </c>
      <c r="I20" s="44">
        <v>114.6</v>
      </c>
      <c r="J20" s="43">
        <v>217</v>
      </c>
      <c r="K20" s="43">
        <v>260</v>
      </c>
    </row>
    <row r="21" spans="1:11" s="7" customFormat="1" ht="15.95" customHeight="1">
      <c r="A21" s="41" t="s">
        <v>34</v>
      </c>
      <c r="B21" s="42">
        <v>24</v>
      </c>
      <c r="C21" s="43">
        <v>6</v>
      </c>
      <c r="D21" s="44">
        <v>35.299999999999997</v>
      </c>
      <c r="E21" s="43">
        <v>50</v>
      </c>
      <c r="F21" s="43">
        <v>5</v>
      </c>
      <c r="G21" s="44">
        <v>11.1</v>
      </c>
      <c r="H21" s="44">
        <v>136.5</v>
      </c>
      <c r="I21" s="44">
        <v>5.4</v>
      </c>
      <c r="J21" s="43">
        <v>36</v>
      </c>
      <c r="K21" s="43">
        <v>916</v>
      </c>
    </row>
    <row r="22" spans="1:11" s="7" customFormat="1" ht="15.95" customHeight="1">
      <c r="A22" s="41" t="s">
        <v>35</v>
      </c>
      <c r="B22" s="42">
        <v>58</v>
      </c>
      <c r="C22" s="43">
        <v>1</v>
      </c>
      <c r="D22" s="44">
        <v>2</v>
      </c>
      <c r="E22" s="43">
        <v>616</v>
      </c>
      <c r="F22" s="43">
        <v>-170</v>
      </c>
      <c r="G22" s="44">
        <v>-21.6</v>
      </c>
      <c r="H22" s="44">
        <v>72.2</v>
      </c>
      <c r="I22" s="44">
        <v>58.5</v>
      </c>
      <c r="J22" s="43">
        <v>852</v>
      </c>
      <c r="K22" s="43">
        <v>1053</v>
      </c>
    </row>
    <row r="23" spans="1:11" s="7" customFormat="1" ht="15.95" customHeight="1">
      <c r="A23" s="41" t="s">
        <v>36</v>
      </c>
      <c r="B23" s="42">
        <v>3</v>
      </c>
      <c r="C23" s="46">
        <v>0</v>
      </c>
      <c r="D23" s="44">
        <v>-4.7</v>
      </c>
      <c r="E23" s="43">
        <v>885</v>
      </c>
      <c r="F23" s="43">
        <v>38</v>
      </c>
      <c r="G23" s="44">
        <v>4.5</v>
      </c>
      <c r="H23" s="44">
        <v>105.8</v>
      </c>
      <c r="I23" s="44">
        <v>104.8</v>
      </c>
      <c r="J23" s="43">
        <v>837</v>
      </c>
      <c r="K23" s="43">
        <v>844</v>
      </c>
    </row>
    <row r="24" spans="1:11" s="7" customFormat="1" ht="15.95" customHeight="1">
      <c r="A24" s="41" t="s">
        <v>37</v>
      </c>
      <c r="B24" s="42">
        <v>7</v>
      </c>
      <c r="C24" s="46">
        <v>0</v>
      </c>
      <c r="D24" s="44">
        <v>-1.1000000000000001</v>
      </c>
      <c r="E24" s="43">
        <v>675</v>
      </c>
      <c r="F24" s="43">
        <v>7</v>
      </c>
      <c r="G24" s="44">
        <v>1</v>
      </c>
      <c r="H24" s="44">
        <v>103.3</v>
      </c>
      <c r="I24" s="44">
        <v>101.6</v>
      </c>
      <c r="J24" s="43">
        <v>653</v>
      </c>
      <c r="K24" s="43">
        <v>665</v>
      </c>
    </row>
    <row r="25" spans="1:11" s="7" customFormat="1" ht="15.95" customHeight="1">
      <c r="A25" s="41" t="s">
        <v>38</v>
      </c>
      <c r="B25" s="42">
        <v>21</v>
      </c>
      <c r="C25" s="43">
        <v>-7</v>
      </c>
      <c r="D25" s="44">
        <v>-23.3</v>
      </c>
      <c r="E25" s="43">
        <v>222</v>
      </c>
      <c r="F25" s="43">
        <v>-13</v>
      </c>
      <c r="G25" s="44">
        <v>-5.3</v>
      </c>
      <c r="H25" s="44">
        <v>101.1</v>
      </c>
      <c r="I25" s="44">
        <v>80.400000000000006</v>
      </c>
      <c r="J25" s="43">
        <v>220</v>
      </c>
      <c r="K25" s="43">
        <v>276</v>
      </c>
    </row>
    <row r="26" spans="1:11" s="7" customFormat="1" ht="15.95" customHeight="1">
      <c r="A26" s="41" t="s">
        <v>39</v>
      </c>
      <c r="B26" s="42">
        <v>25</v>
      </c>
      <c r="C26" s="43">
        <v>5</v>
      </c>
      <c r="D26" s="44">
        <v>27.5</v>
      </c>
      <c r="E26" s="43">
        <v>294</v>
      </c>
      <c r="F26" s="43">
        <v>10</v>
      </c>
      <c r="G26" s="44">
        <v>3.6</v>
      </c>
      <c r="H26" s="44">
        <v>115.4</v>
      </c>
      <c r="I26" s="44">
        <v>94.3</v>
      </c>
      <c r="J26" s="43">
        <v>254</v>
      </c>
      <c r="K26" s="43">
        <v>311</v>
      </c>
    </row>
    <row r="27" spans="1:11" s="8" customFormat="1" ht="3" customHeight="1">
      <c r="A27" s="10"/>
      <c r="B27" s="19"/>
      <c r="C27" s="20"/>
      <c r="D27" s="20"/>
      <c r="E27" s="20"/>
      <c r="F27" s="20"/>
      <c r="G27" s="20"/>
      <c r="H27" s="20"/>
      <c r="I27" s="20"/>
      <c r="J27" s="20"/>
      <c r="K27" s="21"/>
    </row>
    <row r="28" spans="1:11" s="4" customFormat="1" ht="14.1" customHeight="1">
      <c r="A28" s="28" t="str">
        <f>IF(LEN(B31)&gt;0,A31&amp;B31,CONCATENATE(A31,A32,B32,TEXT(C32,"###,###,##0.0"),D32,TEXT(E32,"###,###,##0.0"),F32))</f>
        <v>說　　明：112年10月份遺產及贈與稅實物抵繳0.9億元，累計至本月實物抵繳金額共為18.2億元。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</row>
    <row r="29" spans="1:11" ht="45" customHeight="1">
      <c r="A29" s="26" t="str">
        <f>IF(LEN(B31)&gt;0,CONCATENATE("　　　　　","2.",A32,B32,TEXT(C32,"###,###,##0.0"),D32,TEXT(E32,"###,###,##0.0"),F32,CHAR(10)),"")&amp;SUBSTITUTE(A33&amp;B33,CHAR(10),CHAR(10)&amp;"　　　　　")</f>
        <v>附　　註：1.遺產及贈與稅、菸酒稅包含撥入長照基金之稅款。
　　　　　2.營業稅包含金融業營業稅(撥入金融業特別準備金)。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</row>
    <row r="30" spans="1:11" ht="14.1" customHeight="1">
      <c r="A30" s="26"/>
      <c r="B30" s="27"/>
      <c r="C30" s="27"/>
      <c r="D30" s="27"/>
      <c r="E30" s="27"/>
      <c r="F30" s="27"/>
      <c r="G30" s="27"/>
      <c r="H30" s="27"/>
      <c r="I30" s="27"/>
      <c r="J30" s="27"/>
      <c r="K30" s="27"/>
    </row>
    <row r="31" spans="1:11" hidden="1">
      <c r="A31" s="17" t="s">
        <v>19</v>
      </c>
    </row>
    <row r="32" spans="1:11" hidden="1">
      <c r="A32" s="17" t="s">
        <v>18</v>
      </c>
      <c r="B32" s="39" t="s">
        <v>13</v>
      </c>
      <c r="C32" s="40">
        <v>0.9</v>
      </c>
      <c r="D32" s="39" t="s">
        <v>14</v>
      </c>
      <c r="E32" s="40">
        <v>18.2</v>
      </c>
      <c r="F32" s="39" t="s">
        <v>15</v>
      </c>
    </row>
    <row r="33" spans="1:2" ht="127.5" hidden="1">
      <c r="A33" s="17" t="s">
        <v>17</v>
      </c>
      <c r="B33" s="38" t="s">
        <v>12</v>
      </c>
    </row>
  </sheetData>
  <mergeCells count="12">
    <mergeCell ref="A1:K1"/>
    <mergeCell ref="A2:K2"/>
    <mergeCell ref="C4:D4"/>
    <mergeCell ref="E4:E5"/>
    <mergeCell ref="G4:I4"/>
    <mergeCell ref="J4:J5"/>
    <mergeCell ref="K4:K5"/>
    <mergeCell ref="B4:B5"/>
    <mergeCell ref="A30:K30"/>
    <mergeCell ref="A29:K29"/>
    <mergeCell ref="A28:K28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呂東浩</cp:lastModifiedBy>
  <cp:lastPrinted>2023-11-24T08:56:43Z</cp:lastPrinted>
  <dcterms:created xsi:type="dcterms:W3CDTF">2002-04-18T02:50:59Z</dcterms:created>
  <dcterms:modified xsi:type="dcterms:W3CDTF">2023-11-24T08:56:43Z</dcterms:modified>
</cp:coreProperties>
</file>